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90" windowWidth="27405" windowHeight="8370" activeTab="0"/>
  </bookViews>
  <sheets>
    <sheet name="BAYK05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<sst xmlns="http://schemas.openxmlformats.org/spreadsheetml/2006/main" count="46" uniqueCount="40">
  <si>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м.Толстый</t>
  </si>
  <si>
    <t/>
  </si>
  <si>
    <t>Слюдянка</t>
  </si>
  <si>
    <t>20 км</t>
  </si>
  <si>
    <t>65 км</t>
  </si>
  <si>
    <t>Китов А.Д.</t>
  </si>
  <si>
    <t>Коваленко С.Н.</t>
  </si>
  <si>
    <t>П Р О Т О К О Л</t>
  </si>
  <si>
    <t>Половина</t>
  </si>
  <si>
    <t>Время старта</t>
  </si>
  <si>
    <t>N</t>
  </si>
  <si>
    <t>10 км</t>
  </si>
  <si>
    <t>Гл.судья-организатор   А.Д.Китов</t>
  </si>
  <si>
    <t>40 км</t>
  </si>
  <si>
    <t>Шарыжалгай</t>
  </si>
  <si>
    <t>90 км</t>
  </si>
  <si>
    <t>15 км</t>
  </si>
  <si>
    <t>Деревнин А.А.</t>
  </si>
  <si>
    <t>Время астрономическое, общее и на отрезках (ч:м:с)</t>
  </si>
  <si>
    <t>Названия контрольных пунктов, общий километраж и на отрезках</t>
  </si>
  <si>
    <t>XX Юбилейного сверхмарафонского пробега по льду Байкала.</t>
  </si>
  <si>
    <r>
      <t>Листвянка - Слюдянка.13.03.2005г., 5:</t>
    </r>
    <r>
      <rPr>
        <sz val="8"/>
        <rFont val="Times New Roman Cyr"/>
        <family val="1"/>
      </rPr>
      <t>30</t>
    </r>
    <r>
      <rPr>
        <sz val="10"/>
        <rFont val="Times New Roman Cyr"/>
        <family val="0"/>
      </rPr>
      <t>-17:</t>
    </r>
    <r>
      <rPr>
        <sz val="8"/>
        <rFont val="Times New Roman Cyr"/>
        <family val="1"/>
      </rPr>
      <t>50.</t>
    </r>
    <r>
      <rPr>
        <sz val="10"/>
        <rFont val="Times New Roman Cyr"/>
        <family val="1"/>
      </rPr>
      <t xml:space="preserve"> Открытие бегового сезона-2005</t>
    </r>
  </si>
  <si>
    <t xml:space="preserve">Слабый ветер 1-3 м/с, -15*С - +0*С, слабая облачность, ясно, тепло, мало торосов, </t>
  </si>
  <si>
    <t>бег - бесплатно, баня в Слюдянке - 20р(+веник20р+простыня20р), электричка до Иркутска - 38.20р</t>
  </si>
  <si>
    <t xml:space="preserve">Цена соревнования (208.20р) на одного бегуна: автобус до Листвянки  - 50р, ночлег - 100р, </t>
  </si>
  <si>
    <t>Общее затраченное время (от вызда из дома до приезда домой) - 34 часа.</t>
  </si>
  <si>
    <t xml:space="preserve"> дорога хорошая вдоль берега, торосовые поля пробегаемы, не скользко, заснеженно, рыхлая лыжня</t>
  </si>
  <si>
    <t>м.Бакланий</t>
  </si>
  <si>
    <t>Маритуй</t>
  </si>
  <si>
    <t>50 км</t>
  </si>
  <si>
    <t>м.Отщеп</t>
  </si>
  <si>
    <t>5 км</t>
  </si>
  <si>
    <t>75 км</t>
  </si>
  <si>
    <t>м.Столбы</t>
  </si>
  <si>
    <t>55 км</t>
  </si>
  <si>
    <t>Ф.И.О.,г.р., КЛБ</t>
  </si>
  <si>
    <t>1954, Эол</t>
  </si>
  <si>
    <t>1952, Эол</t>
  </si>
  <si>
    <t>1951, Эол</t>
  </si>
  <si>
    <r>
      <t>Примечание:</t>
    </r>
    <r>
      <rPr>
        <sz val="10"/>
        <rFont val="Times New Roman Cyr"/>
        <family val="0"/>
      </rPr>
      <t xml:space="preserve"> Ночевка: Детская турбаза в п. Листвянка (место старта), выход на лед - у причала.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</si>
</sst>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Times New Roman Cyr"/>
      <family val="0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i/>
      <sz val="10"/>
      <name val="Times New Roman Cyr"/>
      <family val="0"/>
    </font>
    <font>
      <sz val="8"/>
      <name val="Times New Roman Cyr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quotePrefix="1">
      <alignment horizontal="left"/>
    </xf>
    <xf numFmtId="21" fontId="0" fillId="0" borderId="1" xfId="0" applyNumberFormat="1" applyBorder="1" applyAlignment="1">
      <alignment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 quotePrefix="1">
      <alignment horizontal="left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/>
    </xf>
    <xf numFmtId="21" fontId="0" fillId="0" borderId="4" xfId="0" applyNumberFormat="1" applyBorder="1" applyAlignment="1">
      <alignment/>
    </xf>
    <xf numFmtId="21" fontId="0" fillId="0" borderId="3" xfId="0" applyNumberForma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1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6" fontId="0" fillId="0" borderId="2" xfId="0" applyNumberFormat="1" applyBorder="1" applyAlignment="1" quotePrefix="1">
      <alignment horizontal="center"/>
    </xf>
    <xf numFmtId="46" fontId="0" fillId="0" borderId="1" xfId="0" applyNumberFormat="1" applyBorder="1" applyAlignment="1" quotePrefix="1">
      <alignment horizontal="center"/>
    </xf>
    <xf numFmtId="46" fontId="0" fillId="0" borderId="1" xfId="0" applyNumberFormat="1" applyBorder="1" applyAlignment="1">
      <alignment horizontal="center"/>
    </xf>
    <xf numFmtId="46" fontId="0" fillId="0" borderId="4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 quotePrefix="1">
      <alignment horizontal="center" vertical="justify"/>
    </xf>
    <xf numFmtId="0" fontId="0" fillId="0" borderId="11" xfId="0" applyBorder="1" applyAlignment="1" quotePrefix="1">
      <alignment horizontal="center" vertical="justify"/>
    </xf>
    <xf numFmtId="0" fontId="0" fillId="0" borderId="2" xfId="0" applyBorder="1" applyAlignment="1" quotePrefix="1">
      <alignment horizontal="center" vertical="justify"/>
    </xf>
    <xf numFmtId="0" fontId="0" fillId="0" borderId="0" xfId="0" applyBorder="1" applyAlignment="1">
      <alignment/>
    </xf>
    <xf numFmtId="21" fontId="1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" xfId="0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R28"/>
  <sheetViews>
    <sheetView tabSelected="1" view="pageBreakPreview" zoomScaleSheetLayoutView="100" workbookViewId="0" topLeftCell="A1">
      <selection activeCell="I14" sqref="I14"/>
    </sheetView>
  </sheetViews>
  <sheetFormatPr defaultColWidth="9.00390625" defaultRowHeight="12.75"/>
  <cols>
    <col min="1" max="1" width="3.625" style="0" customWidth="1"/>
    <col min="2" max="2" width="16.375" style="0" customWidth="1"/>
    <col min="3" max="3" width="10.375" style="0" customWidth="1"/>
    <col min="4" max="4" width="11.125" style="0" customWidth="1"/>
    <col min="5" max="5" width="9.50390625" style="0" bestFit="1" customWidth="1"/>
    <col min="6" max="6" width="9.375" style="0" customWidth="1"/>
    <col min="7" max="7" width="10.375" style="0" customWidth="1"/>
    <col min="8" max="8" width="12.50390625" style="0" customWidth="1"/>
    <col min="9" max="9" width="10.375" style="0" customWidth="1"/>
    <col min="10" max="10" width="0.875" style="0" customWidth="1"/>
    <col min="11" max="11" width="10.125" style="0" customWidth="1"/>
    <col min="12" max="12" width="9.875" style="0" customWidth="1"/>
    <col min="13" max="13" width="4.00390625" style="0" customWidth="1"/>
  </cols>
  <sheetData>
    <row r="1" spans="1:12" s="41" customFormat="1" ht="12.7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9"/>
    </row>
    <row r="2" spans="1:12" s="41" customFormat="1" ht="12.7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42"/>
    </row>
    <row r="3" spans="1:12" s="41" customFormat="1" ht="12.75">
      <c r="A3" s="32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9"/>
    </row>
    <row r="4" spans="1:12" s="41" customFormat="1" ht="12.75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9"/>
    </row>
    <row r="5" spans="1:12" s="41" customFormat="1" ht="12.75">
      <c r="A5" s="34" t="s">
        <v>26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9"/>
    </row>
    <row r="6" spans="1:11" s="41" customFormat="1" ht="15.75" customHeight="1">
      <c r="A6" s="15"/>
      <c r="B6" s="16"/>
      <c r="C6" s="36" t="s">
        <v>19</v>
      </c>
      <c r="D6" s="37"/>
      <c r="E6" s="37"/>
      <c r="F6" s="37"/>
      <c r="G6" s="37"/>
      <c r="H6" s="37"/>
      <c r="I6" s="37"/>
      <c r="J6" s="37"/>
      <c r="K6" s="38"/>
    </row>
    <row r="7" spans="1:11" s="41" customFormat="1" ht="12.75">
      <c r="A7" s="17"/>
      <c r="B7" s="18" t="s">
        <v>9</v>
      </c>
      <c r="C7" s="7" t="s">
        <v>27</v>
      </c>
      <c r="D7" s="7" t="s">
        <v>0</v>
      </c>
      <c r="E7" s="2" t="s">
        <v>8</v>
      </c>
      <c r="F7" s="29" t="s">
        <v>28</v>
      </c>
      <c r="G7" s="29" t="s">
        <v>33</v>
      </c>
      <c r="H7" s="2" t="s">
        <v>14</v>
      </c>
      <c r="I7" s="29" t="s">
        <v>30</v>
      </c>
      <c r="J7" s="2" t="s">
        <v>1</v>
      </c>
      <c r="K7" s="1" t="s">
        <v>2</v>
      </c>
    </row>
    <row r="8" spans="1:11" s="41" customFormat="1" ht="12" customHeight="1">
      <c r="A8" s="17"/>
      <c r="B8" s="19">
        <v>0.22916666666666666</v>
      </c>
      <c r="C8" s="8" t="s">
        <v>11</v>
      </c>
      <c r="D8" s="8" t="s">
        <v>3</v>
      </c>
      <c r="E8" s="6" t="s">
        <v>13</v>
      </c>
      <c r="F8" s="6" t="s">
        <v>29</v>
      </c>
      <c r="G8" s="6" t="s">
        <v>34</v>
      </c>
      <c r="H8" s="6" t="s">
        <v>4</v>
      </c>
      <c r="I8" s="6" t="s">
        <v>32</v>
      </c>
      <c r="J8" s="6"/>
      <c r="K8" s="6" t="s">
        <v>15</v>
      </c>
    </row>
    <row r="9" spans="1:11" s="41" customFormat="1" ht="11.25" customHeight="1">
      <c r="A9" s="20"/>
      <c r="B9" s="21"/>
      <c r="C9" s="8" t="s">
        <v>11</v>
      </c>
      <c r="D9" s="8" t="s">
        <v>11</v>
      </c>
      <c r="E9" s="6" t="s">
        <v>3</v>
      </c>
      <c r="F9" s="6" t="s">
        <v>11</v>
      </c>
      <c r="G9" s="6" t="s">
        <v>31</v>
      </c>
      <c r="H9" s="6" t="s">
        <v>11</v>
      </c>
      <c r="I9" s="6" t="s">
        <v>11</v>
      </c>
      <c r="J9" s="6"/>
      <c r="K9" s="6" t="s">
        <v>16</v>
      </c>
    </row>
    <row r="10" spans="1:11" s="41" customFormat="1" ht="11.25" customHeight="1" hidden="1">
      <c r="A10" s="20"/>
      <c r="B10" s="21"/>
      <c r="C10" s="22">
        <v>0.11998842592592598</v>
      </c>
      <c r="D10" s="23"/>
      <c r="E10" s="24">
        <v>0.21702546296296296</v>
      </c>
      <c r="F10" s="24"/>
      <c r="G10" s="24">
        <v>0.38212962962962965</v>
      </c>
      <c r="H10" s="24"/>
      <c r="I10" s="24">
        <v>0.41731481481481486</v>
      </c>
      <c r="J10" s="24"/>
      <c r="K10" s="25">
        <v>0.48921296296296296</v>
      </c>
    </row>
    <row r="11" spans="1:11" s="41" customFormat="1" ht="14.25" customHeight="1" hidden="1">
      <c r="A11" s="9"/>
      <c r="B11" s="11">
        <v>0.22916666666666666</v>
      </c>
      <c r="C11" s="3">
        <f>$B$8+C10</f>
        <v>0.34915509259259264</v>
      </c>
      <c r="D11" s="3"/>
      <c r="E11" s="3">
        <f aca="true" t="shared" si="0" ref="E11:K11">$B$8+E10</f>
        <v>0.4461921296296296</v>
      </c>
      <c r="F11" s="3"/>
      <c r="G11" s="3">
        <f t="shared" si="0"/>
        <v>0.6112962962962963</v>
      </c>
      <c r="H11" s="3"/>
      <c r="I11" s="3">
        <f t="shared" si="0"/>
        <v>0.6464814814814815</v>
      </c>
      <c r="J11" s="3"/>
      <c r="K11" s="10">
        <f t="shared" si="0"/>
        <v>0.7183796296296296</v>
      </c>
    </row>
    <row r="12" spans="1:11" s="41" customFormat="1" ht="14.25" customHeight="1" hidden="1">
      <c r="A12" s="1"/>
      <c r="B12" s="11">
        <v>0.4791666666666667</v>
      </c>
      <c r="C12" s="3">
        <f>C11-B11</f>
        <v>0.11998842592592598</v>
      </c>
      <c r="D12" s="1"/>
      <c r="E12" s="3">
        <f>E11-C11</f>
        <v>0.09703703703703698</v>
      </c>
      <c r="F12" s="1"/>
      <c r="G12" s="3">
        <f>G11-E11</f>
        <v>0.16510416666666672</v>
      </c>
      <c r="H12" s="1"/>
      <c r="I12" s="3">
        <f>I11-G11</f>
        <v>0.03518518518518521</v>
      </c>
      <c r="J12" s="1"/>
      <c r="K12" s="10">
        <f>K11-I11</f>
        <v>0.0718981481481481</v>
      </c>
    </row>
    <row r="13" spans="1:11" s="41" customFormat="1" ht="12.75">
      <c r="A13" s="6" t="s">
        <v>10</v>
      </c>
      <c r="B13" s="6" t="s">
        <v>35</v>
      </c>
      <c r="C13" s="30" t="s">
        <v>18</v>
      </c>
      <c r="D13" s="31"/>
      <c r="E13" s="31"/>
      <c r="F13" s="31"/>
      <c r="G13" s="31"/>
      <c r="H13" s="31"/>
      <c r="I13" s="31"/>
      <c r="J13" s="31"/>
      <c r="K13" s="44"/>
    </row>
    <row r="14" spans="1:11" s="43" customFormat="1" ht="12.75">
      <c r="A14" s="26">
        <v>1</v>
      </c>
      <c r="B14" s="26" t="s">
        <v>6</v>
      </c>
      <c r="C14" s="27">
        <v>0.2916666666666667</v>
      </c>
      <c r="D14" s="27">
        <v>0.34722222222222227</v>
      </c>
      <c r="E14" s="27">
        <v>0.4375</v>
      </c>
      <c r="F14" s="27">
        <v>0.5</v>
      </c>
      <c r="G14" s="27">
        <v>0.5277777777777778</v>
      </c>
      <c r="H14" s="27">
        <v>0.5833333333333334</v>
      </c>
      <c r="I14" s="27">
        <v>0.625</v>
      </c>
      <c r="J14" s="28"/>
      <c r="K14" s="27">
        <v>0.7145833333333332</v>
      </c>
    </row>
    <row r="15" spans="1:11" s="41" customFormat="1" ht="12.75">
      <c r="A15" s="1"/>
      <c r="B15" s="1" t="s">
        <v>36</v>
      </c>
      <c r="C15" s="4">
        <f>C14-$B$8</f>
        <v>0.06250000000000003</v>
      </c>
      <c r="D15" s="4">
        <f>D14-$B$8</f>
        <v>0.11805555555555561</v>
      </c>
      <c r="E15" s="4">
        <f>E14-$B$8</f>
        <v>0.20833333333333334</v>
      </c>
      <c r="F15" s="4">
        <f>F14-$B$8</f>
        <v>0.27083333333333337</v>
      </c>
      <c r="G15" s="4">
        <f>G14-$B$8</f>
        <v>0.29861111111111116</v>
      </c>
      <c r="H15" s="4">
        <f>H14-$B$8</f>
        <v>0.35416666666666674</v>
      </c>
      <c r="I15" s="4">
        <f>I14-$B$8</f>
        <v>0.39583333333333337</v>
      </c>
      <c r="J15" s="4"/>
      <c r="K15" s="40">
        <f>K14-$B$8</f>
        <v>0.4854166666666666</v>
      </c>
    </row>
    <row r="16" spans="1:11" s="41" customFormat="1" ht="12.75">
      <c r="A16" s="1"/>
      <c r="B16" s="1"/>
      <c r="C16" s="4">
        <f>C14-B8</f>
        <v>0.06250000000000003</v>
      </c>
      <c r="D16" s="4">
        <f>D15-C15</f>
        <v>0.05555555555555558</v>
      </c>
      <c r="E16" s="4">
        <f>E15-D15</f>
        <v>0.09027777777777773</v>
      </c>
      <c r="F16" s="4">
        <f>F15-E15</f>
        <v>0.06250000000000003</v>
      </c>
      <c r="G16" s="4">
        <f>G15-F15</f>
        <v>0.02777777777777779</v>
      </c>
      <c r="H16" s="4">
        <f>H15-G15</f>
        <v>0.05555555555555558</v>
      </c>
      <c r="I16" s="4">
        <f>I15-H15</f>
        <v>0.04166666666666663</v>
      </c>
      <c r="J16" s="5"/>
      <c r="K16" s="4">
        <f>K15-I15</f>
        <v>0.08958333333333324</v>
      </c>
    </row>
    <row r="17" spans="1:11" s="43" customFormat="1" ht="12.75">
      <c r="A17" s="26">
        <v>2</v>
      </c>
      <c r="B17" s="26" t="s">
        <v>17</v>
      </c>
      <c r="C17" s="27">
        <v>0.2916666666666667</v>
      </c>
      <c r="D17" s="27">
        <v>0.34722222222222227</v>
      </c>
      <c r="E17" s="27">
        <v>0.4375</v>
      </c>
      <c r="F17" s="27">
        <v>0.5</v>
      </c>
      <c r="G17" s="27">
        <v>0.5277777777777778</v>
      </c>
      <c r="H17" s="27">
        <v>0.5833333333333334</v>
      </c>
      <c r="I17" s="27">
        <v>0.625</v>
      </c>
      <c r="J17" s="28"/>
      <c r="K17" s="27">
        <v>0.7159722222222222</v>
      </c>
    </row>
    <row r="18" spans="1:11" s="41" customFormat="1" ht="12.75">
      <c r="A18" s="1"/>
      <c r="B18" s="1" t="s">
        <v>37</v>
      </c>
      <c r="C18" s="4">
        <f>C17-$B$8</f>
        <v>0.06250000000000003</v>
      </c>
      <c r="D18" s="4">
        <f>D17-$B$8</f>
        <v>0.11805555555555561</v>
      </c>
      <c r="E18" s="4">
        <f>E17-$B$8</f>
        <v>0.20833333333333334</v>
      </c>
      <c r="F18" s="4">
        <f>F17-$B$8</f>
        <v>0.27083333333333337</v>
      </c>
      <c r="G18" s="4">
        <f>G17-$B$8</f>
        <v>0.29861111111111116</v>
      </c>
      <c r="H18" s="4">
        <f>H17-$B$8</f>
        <v>0.35416666666666674</v>
      </c>
      <c r="I18" s="4">
        <f>I17-$B$8</f>
        <v>0.39583333333333337</v>
      </c>
      <c r="J18" s="4"/>
      <c r="K18" s="40">
        <f>K17-$B$8</f>
        <v>0.4868055555555556</v>
      </c>
    </row>
    <row r="19" spans="1:11" s="41" customFormat="1" ht="12.75">
      <c r="A19" s="1"/>
      <c r="B19" s="1"/>
      <c r="C19" s="4">
        <f>C17-B8</f>
        <v>0.06250000000000003</v>
      </c>
      <c r="D19" s="4">
        <f>D18-C18</f>
        <v>0.05555555555555558</v>
      </c>
      <c r="E19" s="4">
        <f>E18-D18</f>
        <v>0.09027777777777773</v>
      </c>
      <c r="F19" s="4">
        <f>F18-E18</f>
        <v>0.06250000000000003</v>
      </c>
      <c r="G19" s="4">
        <f>G18-F18</f>
        <v>0.02777777777777779</v>
      </c>
      <c r="H19" s="4">
        <f>H18-G18</f>
        <v>0.05555555555555558</v>
      </c>
      <c r="I19" s="4">
        <f>I18-H18</f>
        <v>0.04166666666666663</v>
      </c>
      <c r="J19" s="5"/>
      <c r="K19" s="4">
        <f>K18-I18</f>
        <v>0.09097222222222223</v>
      </c>
    </row>
    <row r="20" spans="1:11" s="43" customFormat="1" ht="12" customHeight="1">
      <c r="A20" s="26">
        <v>3</v>
      </c>
      <c r="B20" s="26" t="s">
        <v>5</v>
      </c>
      <c r="C20" s="27">
        <v>0.2916666666666667</v>
      </c>
      <c r="D20" s="27">
        <v>0.34722222222222227</v>
      </c>
      <c r="E20" s="27">
        <v>0.4375</v>
      </c>
      <c r="F20" s="27">
        <v>0.5</v>
      </c>
      <c r="G20" s="27">
        <v>0.5277777777777778</v>
      </c>
      <c r="H20" s="27">
        <v>0.6041666666666666</v>
      </c>
      <c r="I20" s="27">
        <v>0.6458333333333334</v>
      </c>
      <c r="J20" s="28"/>
      <c r="K20" s="27">
        <v>0.7430555555555555</v>
      </c>
    </row>
    <row r="21" spans="1:11" s="41" customFormat="1" ht="12" customHeight="1">
      <c r="A21" s="1"/>
      <c r="B21" s="1" t="s">
        <v>38</v>
      </c>
      <c r="C21" s="4">
        <f>C20-$B$8</f>
        <v>0.06250000000000003</v>
      </c>
      <c r="D21" s="4">
        <f>D20-$B$8</f>
        <v>0.11805555555555561</v>
      </c>
      <c r="E21" s="4">
        <f>E20-$B$8</f>
        <v>0.20833333333333334</v>
      </c>
      <c r="F21" s="4">
        <f>F20-$B$8</f>
        <v>0.27083333333333337</v>
      </c>
      <c r="G21" s="4">
        <f>G20-$B$8</f>
        <v>0.29861111111111116</v>
      </c>
      <c r="H21" s="4">
        <f>H20-$B$8</f>
        <v>0.375</v>
      </c>
      <c r="I21" s="4">
        <f>I20-$B$8</f>
        <v>0.41666666666666674</v>
      </c>
      <c r="J21" s="4"/>
      <c r="K21" s="40">
        <f>K20-$B$8</f>
        <v>0.5138888888888888</v>
      </c>
    </row>
    <row r="22" spans="1:11" s="41" customFormat="1" ht="12.75">
      <c r="A22" s="1"/>
      <c r="B22" s="1"/>
      <c r="C22" s="4">
        <f>C20-B8</f>
        <v>0.06250000000000003</v>
      </c>
      <c r="D22" s="4">
        <f>D21-C21</f>
        <v>0.05555555555555558</v>
      </c>
      <c r="E22" s="4">
        <f>E21-D21</f>
        <v>0.09027777777777773</v>
      </c>
      <c r="F22" s="4">
        <f>F21-E21</f>
        <v>0.06250000000000003</v>
      </c>
      <c r="G22" s="4">
        <f>G21-F21</f>
        <v>0.02777777777777779</v>
      </c>
      <c r="H22" s="4">
        <f>H21-G21</f>
        <v>0.07638888888888884</v>
      </c>
      <c r="I22" s="4">
        <f>I21-H21</f>
        <v>0.04166666666666674</v>
      </c>
      <c r="J22" s="5"/>
      <c r="K22" s="4">
        <f>K21-I21</f>
        <v>0.0972222222222221</v>
      </c>
    </row>
    <row r="23" spans="1:11" s="41" customFormat="1" ht="13.5">
      <c r="A23" s="12" t="s">
        <v>39</v>
      </c>
      <c r="B23"/>
      <c r="C23"/>
      <c r="D23"/>
      <c r="E23"/>
      <c r="F23"/>
      <c r="G23"/>
      <c r="H23"/>
      <c r="I23"/>
      <c r="J23"/>
      <c r="K23"/>
    </row>
    <row r="24" spans="1:11" s="41" customFormat="1" ht="12.75">
      <c r="A24" t="s">
        <v>24</v>
      </c>
      <c r="B24"/>
      <c r="C24"/>
      <c r="D24"/>
      <c r="E24"/>
      <c r="F24"/>
      <c r="G24"/>
      <c r="H24"/>
      <c r="I24"/>
      <c r="J24"/>
      <c r="K24"/>
    </row>
    <row r="25" spans="1:70" s="43" customFormat="1" ht="12.75">
      <c r="A25" s="14" t="s">
        <v>23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</row>
    <row r="26" spans="1:70" s="43" customFormat="1" ht="12.75">
      <c r="A26" s="14" t="s">
        <v>25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</row>
    <row r="27" spans="1:70" s="43" customFormat="1" ht="12.75">
      <c r="A27" s="14"/>
      <c r="B27" s="13"/>
      <c r="C27" s="13"/>
      <c r="D27" s="13"/>
      <c r="E27" s="13"/>
      <c r="F27" s="13"/>
      <c r="G27" s="13"/>
      <c r="H27" s="13"/>
      <c r="I27" s="13"/>
      <c r="J27" s="13"/>
      <c r="K27" s="1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</row>
    <row r="28" spans="1:11" s="41" customFormat="1" ht="12.75">
      <c r="A28" t="s">
        <v>12</v>
      </c>
      <c r="B28"/>
      <c r="C28"/>
      <c r="D28"/>
      <c r="E28"/>
      <c r="F28"/>
      <c r="G28"/>
      <c r="H28"/>
      <c r="I28"/>
      <c r="J28"/>
      <c r="K28"/>
    </row>
  </sheetData>
  <mergeCells count="7">
    <mergeCell ref="A4:K4"/>
    <mergeCell ref="C13:K13"/>
    <mergeCell ref="C6:K6"/>
    <mergeCell ref="A5:K5"/>
    <mergeCell ref="A1:K1"/>
    <mergeCell ref="A2:K2"/>
    <mergeCell ref="A3:K3"/>
  </mergeCells>
  <printOptions/>
  <pageMargins left="0.3937007874015748" right="0.1968503937007874" top="0.7874015748031497" bottom="0.984251968503937" header="0.5118110236220472" footer="0.5118110236220472"/>
  <pageSetup horizontalDpi="300" verticalDpi="300" orientation="portrait" paperSize="9" scale="82" r:id="rId1"/>
  <headerFooter alignWithMargins="0">
    <oddHeader>&amp;C&amp;A</oddHeader>
    <oddFooter>&amp;CСтраница 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adk</cp:lastModifiedBy>
  <cp:lastPrinted>2005-03-15T02:57:02Z</cp:lastPrinted>
  <dcterms:created xsi:type="dcterms:W3CDTF">1997-03-18T12:21:52Z</dcterms:created>
  <dcterms:modified xsi:type="dcterms:W3CDTF">2005-03-15T02:59:57Z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987123830</vt:i4>
  </property>
  <property fmtid="{D5CDD505-2E9C-101B-9397-08002B2CF9AE}" pid="4" name="_EmailSubje">
    <vt:lpwstr>Сверхмарафон по Байкалу</vt:lpwstr>
  </property>
  <property fmtid="{D5CDD505-2E9C-101B-9397-08002B2CF9AE}" pid="5" name="_AuthorEma">
    <vt:lpwstr>kitov@irigs.irk.ru</vt:lpwstr>
  </property>
  <property fmtid="{D5CDD505-2E9C-101B-9397-08002B2CF9AE}" pid="6" name="_AuthorEmailDisplayNa">
    <vt:lpwstr>Aleksander Kitov</vt:lpwstr>
  </property>
</Properties>
</file>