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activeTab="4"/>
  </bookViews>
  <sheets>
    <sheet name="Титульный" sheetId="1" r:id="rId1"/>
    <sheet name="м21" sheetId="2" r:id="rId2"/>
    <sheet name="ж21" sheetId="3" r:id="rId3"/>
    <sheet name="м5" sheetId="4" r:id="rId4"/>
    <sheet name="ж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'ж21'!$A$5:$K$115</definedName>
    <definedName name="_xlnm._FilterDatabase" localSheetId="4" hidden="1">'ж5'!$A$5:$K$86</definedName>
    <definedName name="_xlnm._FilterDatabase" localSheetId="1" hidden="1">'м21'!$A$5:$K$454</definedName>
    <definedName name="_xlnm._FilterDatabase" localSheetId="3" hidden="1">'м5'!$A$5:$K$154</definedName>
    <definedName name="vv" localSheetId="2">#REF!</definedName>
    <definedName name="vv" localSheetId="4">#REF!</definedName>
    <definedName name="vv" localSheetId="1">#REF!</definedName>
    <definedName name="vv" localSheetId="3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ВГР" localSheetId="2">#REF!</definedName>
    <definedName name="ВГР" localSheetId="4">#REF!</definedName>
    <definedName name="ВГР" localSheetId="1">#REF!</definedName>
    <definedName name="ВГР" localSheetId="3">#REF!</definedName>
    <definedName name="ВГР">#REF!</definedName>
    <definedName name="ВИДЫ" localSheetId="2">'[9]м5'!#REF!</definedName>
    <definedName name="ВИДЫ" localSheetId="4">'[9]м5'!#REF!</definedName>
    <definedName name="ВИДЫ" localSheetId="1">'[9]м5'!#REF!</definedName>
    <definedName name="ВИДЫ" localSheetId="3">'[9]м5'!#REF!</definedName>
    <definedName name="ВИДЫ">'[7]м5'!#REF!</definedName>
    <definedName name="Город" localSheetId="2">#REF!</definedName>
    <definedName name="Город" localSheetId="4">#REF!</definedName>
    <definedName name="Город" localSheetId="1">#REF!</definedName>
    <definedName name="Город" localSheetId="3">#REF!</definedName>
    <definedName name="Город">#REF!</definedName>
    <definedName name="гр" localSheetId="2">#REF!</definedName>
    <definedName name="гр" localSheetId="4">#REF!</definedName>
    <definedName name="гр" localSheetId="1">#REF!</definedName>
    <definedName name="гр" localSheetId="3">#REF!</definedName>
    <definedName name="гр">#REF!</definedName>
    <definedName name="Гр_ж_10км" localSheetId="2">'[3]Группы'!#REF!</definedName>
    <definedName name="Гр_ж_10км" localSheetId="4">'[3]Группы'!#REF!</definedName>
    <definedName name="Гр_ж_10км" localSheetId="1">'[3]Группы'!#REF!</definedName>
    <definedName name="Гр_ж_10км">'[3]Группы'!#REF!</definedName>
    <definedName name="Гр_ж_5км" localSheetId="2">'[3]Группы'!#REF!</definedName>
    <definedName name="Гр_ж_5км" localSheetId="4">'[3]Группы'!#REF!</definedName>
    <definedName name="Гр_ж_5км" localSheetId="1">'[3]Группы'!#REF!</definedName>
    <definedName name="Гр_ж_5км">'[3]Группы'!#REF!</definedName>
    <definedName name="Гр_ж10" localSheetId="2">'[3]Группы'!#REF!</definedName>
    <definedName name="Гр_ж10" localSheetId="4">'[3]Группы'!#REF!</definedName>
    <definedName name="Гр_ж10" localSheetId="1">'[3]Группы'!#REF!</definedName>
    <definedName name="Гр_ж10">'[3]Группы'!#REF!</definedName>
    <definedName name="Гр_м_10км" localSheetId="2">'[3]Группы'!#REF!</definedName>
    <definedName name="Гр_м_10км" localSheetId="4">'[3]Группы'!#REF!</definedName>
    <definedName name="Гр_м_10км" localSheetId="1">'[3]Группы'!#REF!</definedName>
    <definedName name="Гр_м_10км">'[3]Группы'!#REF!</definedName>
    <definedName name="гр_м_30" localSheetId="2">'[2]м30'!#REF!</definedName>
    <definedName name="гр_м_30" localSheetId="4">'[2]м30'!#REF!</definedName>
    <definedName name="гр_м_30" localSheetId="1">'[2]м30'!#REF!</definedName>
    <definedName name="гр_м_30">'[2]м30'!#REF!</definedName>
    <definedName name="Гр_м_5км" localSheetId="2">'[3]Группы'!#REF!</definedName>
    <definedName name="Гр_м_5км" localSheetId="4">'[3]Группы'!#REF!</definedName>
    <definedName name="Гр_м_5км" localSheetId="1">'[3]Группы'!#REF!</definedName>
    <definedName name="Гр_м_5км">'[3]Группы'!#REF!</definedName>
    <definedName name="Гр_м10" localSheetId="2">'[3]Группы'!#REF!</definedName>
    <definedName name="Гр_м10" localSheetId="4">'[3]Группы'!#REF!</definedName>
    <definedName name="Гр_м10" localSheetId="1">'[3]Группы'!#REF!</definedName>
    <definedName name="Гр_м10">'[3]Группы'!#REF!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 localSheetId="3">#REF!</definedName>
    <definedName name="гр_Пол_Дист">#REF!</definedName>
    <definedName name="Дист" localSheetId="2">#REF!</definedName>
    <definedName name="Дист" localSheetId="4">#REF!</definedName>
    <definedName name="Дист" localSheetId="1">#REF!</definedName>
    <definedName name="Дист" localSheetId="3">#REF!</definedName>
    <definedName name="Дист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 localSheetId="3">#REF!</definedName>
    <definedName name="Дист_ВГР">#REF!</definedName>
    <definedName name="Дубль">#REF!</definedName>
    <definedName name="_xlnm.Print_Titles" localSheetId="2">'ж21'!$1:$6</definedName>
    <definedName name="_xlnm.Print_Titles" localSheetId="4">'ж5'!$1:$6</definedName>
    <definedName name="_xlnm.Print_Titles" localSheetId="1">'м21'!$1:$6</definedName>
    <definedName name="_xlnm.Print_Titles" localSheetId="3">'м5'!$1:$6</definedName>
    <definedName name="ИМЯ" localSheetId="2">#REF!</definedName>
    <definedName name="ИМЯ" localSheetId="4">#REF!</definedName>
    <definedName name="ИМЯ" localSheetId="1">#REF!</definedName>
    <definedName name="ИМЯ" localSheetId="3">#REF!</definedName>
    <definedName name="ИМЯ">#REF!</definedName>
    <definedName name="к_1юн" localSheetId="2">'[9]м5'!#REF!</definedName>
    <definedName name="к_1юн" localSheetId="4">'[9]м5'!#REF!</definedName>
    <definedName name="к_1юн" localSheetId="1">'[9]м5'!#REF!</definedName>
    <definedName name="к_1юн" localSheetId="3">'[9]м5'!#REF!</definedName>
    <definedName name="к_1юн">'[7]м5'!#REF!</definedName>
    <definedName name="к_2юн" localSheetId="2">'[9]м5'!#REF!</definedName>
    <definedName name="к_2юн" localSheetId="4">'[9]м5'!#REF!</definedName>
    <definedName name="к_2юн" localSheetId="1">'[9]м5'!#REF!</definedName>
    <definedName name="к_2юн" localSheetId="3">'[9]м5'!#REF!</definedName>
    <definedName name="к_2юн">'[7]м5'!#REF!</definedName>
    <definedName name="к_3юн" localSheetId="2">'[9]м5'!#REF!</definedName>
    <definedName name="к_3юн" localSheetId="4">'[9]м5'!#REF!</definedName>
    <definedName name="к_3юн" localSheetId="1">'[9]м5'!#REF!</definedName>
    <definedName name="к_3юн" localSheetId="3">'[9]м5'!#REF!</definedName>
    <definedName name="к_3юн">'[7]м5'!#REF!</definedName>
    <definedName name="к_I" localSheetId="2">'[9]м5'!#REF!</definedName>
    <definedName name="к_I" localSheetId="4">'[9]м5'!#REF!</definedName>
    <definedName name="к_I" localSheetId="1">'[9]м5'!#REF!</definedName>
    <definedName name="к_I" localSheetId="3">'[9]м5'!#REF!</definedName>
    <definedName name="к_I">'[7]м5'!#REF!</definedName>
    <definedName name="к_II" localSheetId="2">'[9]м5'!#REF!</definedName>
    <definedName name="к_II" localSheetId="4">'[9]м5'!#REF!</definedName>
    <definedName name="к_II" localSheetId="1">'[9]м5'!#REF!</definedName>
    <definedName name="к_II" localSheetId="3">'[9]м5'!#REF!</definedName>
    <definedName name="к_II">'[7]м5'!#REF!</definedName>
    <definedName name="к_III" localSheetId="2">'[9]м5'!#REF!</definedName>
    <definedName name="к_III" localSheetId="4">'[9]м5'!#REF!</definedName>
    <definedName name="к_III" localSheetId="1">'[9]м5'!#REF!</definedName>
    <definedName name="к_III" localSheetId="3">'[9]м5'!#REF!</definedName>
    <definedName name="к_III">'[7]м5'!#REF!</definedName>
    <definedName name="к_кмс" localSheetId="2">'[9]м5'!#REF!</definedName>
    <definedName name="к_кмс" localSheetId="4">'[9]м5'!#REF!</definedName>
    <definedName name="к_кмс" localSheetId="1">'[9]м5'!#REF!</definedName>
    <definedName name="к_кмс" localSheetId="3">'[9]м5'!#REF!</definedName>
    <definedName name="к_кмс">'[7]м5'!#REF!</definedName>
    <definedName name="к_мс" localSheetId="2">'[9]м5'!#REF!</definedName>
    <definedName name="к_мс" localSheetId="4">'[9]м5'!#REF!</definedName>
    <definedName name="к_мс" localSheetId="1">'[9]м5'!#REF!</definedName>
    <definedName name="к_мс" localSheetId="3">'[9]м5'!#REF!</definedName>
    <definedName name="к_мс">'[7]м5'!#REF!</definedName>
    <definedName name="к_мсмк" localSheetId="2">'[9]м5'!#REF!</definedName>
    <definedName name="к_мсмк" localSheetId="4">'[9]м5'!#REF!</definedName>
    <definedName name="к_мсмк" localSheetId="1">'[9]м5'!#REF!</definedName>
    <definedName name="к_мсмк" localSheetId="3">'[9]м5'!#REF!</definedName>
    <definedName name="к_мсмк">'[7]м5'!#REF!</definedName>
    <definedName name="Клуб" localSheetId="2">#REF!</definedName>
    <definedName name="Клуб" localSheetId="4">#REF!</definedName>
    <definedName name="Клуб" localSheetId="1">#REF!</definedName>
    <definedName name="Клуб" localSheetId="3">#REF!</definedName>
    <definedName name="Клуб">#REF!</definedName>
    <definedName name="НОМ" localSheetId="2">#REF!</definedName>
    <definedName name="НОМ" localSheetId="4">#REF!</definedName>
    <definedName name="НОМ" localSheetId="1">#REF!</definedName>
    <definedName name="НОМ" localSheetId="3">#REF!</definedName>
    <definedName name="НОМ">#REF!</definedName>
    <definedName name="НОМ_Ж_15км" localSheetId="2">'[6]Z_№'!#REF!</definedName>
    <definedName name="НОМ_Ж_15км" localSheetId="4">'[6]Z_№'!#REF!</definedName>
    <definedName name="НОМ_Ж_15км" localSheetId="1">'[6]Z_№'!#REF!</definedName>
    <definedName name="НОМ_Ж_15км">'[6]Z_№'!#REF!</definedName>
    <definedName name="НОМ_Ж_5км" localSheetId="2">'[6]Z_№'!#REF!</definedName>
    <definedName name="НОМ_Ж_5км" localSheetId="4">'[6]Z_№'!#REF!</definedName>
    <definedName name="НОМ_Ж_5км" localSheetId="1">'[6]Z_№'!#REF!</definedName>
    <definedName name="НОМ_Ж_5км">'[6]Z_№'!#REF!</definedName>
    <definedName name="НОМ_М_15км" localSheetId="2">'[6]Z_№'!#REF!</definedName>
    <definedName name="НОМ_М_15км" localSheetId="4">'[6]Z_№'!#REF!</definedName>
    <definedName name="НОМ_М_15км" localSheetId="1">'[6]Z_№'!#REF!</definedName>
    <definedName name="НОМ_М_15км">'[6]Z_№'!#REF!</definedName>
    <definedName name="НОМ_М_5км" localSheetId="2">'[6]Z_№'!#REF!</definedName>
    <definedName name="НОМ_М_5км" localSheetId="4">'[6]Z_№'!#REF!</definedName>
    <definedName name="НОМ_М_5км" localSheetId="1">'[6]Z_№'!#REF!</definedName>
    <definedName name="НОМ_М_5км">'[6]Z_№'!#REF!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 localSheetId="3">#REF!</definedName>
    <definedName name="Общество">#REF!</definedName>
    <definedName name="Особо" localSheetId="2">#REF!</definedName>
    <definedName name="Особо" localSheetId="4">#REF!</definedName>
    <definedName name="Особо" localSheetId="1">#REF!</definedName>
    <definedName name="Особо" localSheetId="3">#REF!</definedName>
    <definedName name="Особо">#REF!</definedName>
    <definedName name="Пол" localSheetId="2">#REF!</definedName>
    <definedName name="Пол" localSheetId="4">#REF!</definedName>
    <definedName name="Пол" localSheetId="1">#REF!</definedName>
    <definedName name="Пол" localSheetId="3">#REF!</definedName>
    <definedName name="Пол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 localSheetId="3">#REF!</definedName>
    <definedName name="Пол_Дист">#REF!</definedName>
    <definedName name="р_1юн" localSheetId="2">'[9]м5'!#REF!</definedName>
    <definedName name="р_1юн" localSheetId="4">'[9]м5'!#REF!</definedName>
    <definedName name="р_1юн" localSheetId="1">'[9]м5'!#REF!</definedName>
    <definedName name="р_1юн" localSheetId="3">'[9]м5'!#REF!</definedName>
    <definedName name="р_1юн">'[7]м5'!#REF!</definedName>
    <definedName name="р_2юн" localSheetId="2">'[9]м5'!#REF!</definedName>
    <definedName name="р_2юн" localSheetId="4">'[9]м5'!#REF!</definedName>
    <definedName name="р_2юн" localSheetId="1">'[9]м5'!#REF!</definedName>
    <definedName name="р_2юн" localSheetId="3">'[9]м5'!#REF!</definedName>
    <definedName name="р_2юн">'[7]м5'!#REF!</definedName>
    <definedName name="р_3юн" localSheetId="2">'[9]м5'!#REF!</definedName>
    <definedName name="р_3юн" localSheetId="4">'[9]м5'!#REF!</definedName>
    <definedName name="р_3юн" localSheetId="1">'[9]м5'!#REF!</definedName>
    <definedName name="р_3юн" localSheetId="3">'[9]м5'!#REF!</definedName>
    <definedName name="р_3юн">'[7]м5'!#REF!</definedName>
    <definedName name="р_I" localSheetId="2">'[9]м5'!#REF!</definedName>
    <definedName name="р_I" localSheetId="4">'[9]м5'!#REF!</definedName>
    <definedName name="р_I" localSheetId="1">'[9]м5'!#REF!</definedName>
    <definedName name="р_I" localSheetId="3">'[9]м5'!#REF!</definedName>
    <definedName name="р_I">'[7]м5'!#REF!</definedName>
    <definedName name="р_II" localSheetId="2">'[9]м5'!#REF!</definedName>
    <definedName name="р_II" localSheetId="4">'[9]м5'!#REF!</definedName>
    <definedName name="р_II" localSheetId="1">'[9]м5'!#REF!</definedName>
    <definedName name="р_II" localSheetId="3">'[9]м5'!#REF!</definedName>
    <definedName name="р_II">'[7]м5'!#REF!</definedName>
    <definedName name="р_III" localSheetId="2">'[9]м5'!#REF!</definedName>
    <definedName name="р_III" localSheetId="4">'[9]м5'!#REF!</definedName>
    <definedName name="р_III" localSheetId="1">'[9]м5'!#REF!</definedName>
    <definedName name="р_III" localSheetId="3">'[9]м5'!#REF!</definedName>
    <definedName name="р_III">'[7]м5'!#REF!</definedName>
    <definedName name="р_кмс" localSheetId="2">'[9]м5'!#REF!</definedName>
    <definedName name="р_кмс" localSheetId="4">'[9]м5'!#REF!</definedName>
    <definedName name="р_кмс" localSheetId="1">'[9]м5'!#REF!</definedName>
    <definedName name="р_кмс" localSheetId="3">'[9]м5'!#REF!</definedName>
    <definedName name="р_кмс">'[7]м5'!#REF!</definedName>
    <definedName name="р_мс" localSheetId="2">'[9]м5'!#REF!</definedName>
    <definedName name="р_мс" localSheetId="4">'[9]м5'!#REF!</definedName>
    <definedName name="р_мс" localSheetId="1">'[9]м5'!#REF!</definedName>
    <definedName name="р_мс" localSheetId="3">'[9]м5'!#REF!</definedName>
    <definedName name="р_мс">'[7]м5'!#REF!</definedName>
    <definedName name="р_мсмк" localSheetId="2">'[9]м5'!#REF!</definedName>
    <definedName name="р_мсмк" localSheetId="4">'[9]м5'!#REF!</definedName>
    <definedName name="р_мсмк" localSheetId="1">'[9]м5'!#REF!</definedName>
    <definedName name="р_мсмк" localSheetId="3">'[9]м5'!#REF!</definedName>
    <definedName name="р_мсмк">'[7]м5'!#REF!</definedName>
    <definedName name="Разр" localSheetId="2">#REF!</definedName>
    <definedName name="Разр" localSheetId="4">#REF!</definedName>
    <definedName name="Разр" localSheetId="1">#REF!</definedName>
    <definedName name="Разр" localSheetId="3">#REF!</definedName>
    <definedName name="Разр">#REF!</definedName>
    <definedName name="РЕЗ_Ж_15км" localSheetId="2">'[6]Z_№'!#REF!</definedName>
    <definedName name="РЕЗ_Ж_15км" localSheetId="4">'[6]Z_№'!#REF!</definedName>
    <definedName name="РЕЗ_Ж_15км" localSheetId="1">'[6]Z_№'!#REF!</definedName>
    <definedName name="РЕЗ_Ж_15км">'[6]Z_№'!#REF!</definedName>
    <definedName name="РЕЗ_ж_5км" localSheetId="2">'[6]Z_№'!#REF!</definedName>
    <definedName name="РЕЗ_ж_5км" localSheetId="4">'[6]Z_№'!#REF!</definedName>
    <definedName name="РЕЗ_ж_5км" localSheetId="1">'[6]Z_№'!#REF!</definedName>
    <definedName name="РЕЗ_ж_5км">'[6]Z_№'!#REF!</definedName>
    <definedName name="РЕЗ_М_15км" localSheetId="2">'[6]Z_№'!#REF!</definedName>
    <definedName name="РЕЗ_М_15км" localSheetId="4">'[6]Z_№'!#REF!</definedName>
    <definedName name="РЕЗ_М_15км" localSheetId="1">'[6]Z_№'!#REF!</definedName>
    <definedName name="РЕЗ_М_15км">'[6]Z_№'!#REF!</definedName>
    <definedName name="РЕЗ_М_5км" localSheetId="2">'[6]Z_№'!#REF!</definedName>
    <definedName name="РЕЗ_М_5км" localSheetId="4">'[6]Z_№'!#REF!</definedName>
    <definedName name="РЕЗ_М_5км" localSheetId="1">'[6]Z_№'!#REF!</definedName>
    <definedName name="РЕЗ_М_5км">'[6]Z_№'!#REF!</definedName>
    <definedName name="Респ" localSheetId="2">#REF!</definedName>
    <definedName name="Респ" localSheetId="4">#REF!</definedName>
    <definedName name="Респ" localSheetId="1">#REF!</definedName>
    <definedName name="Респ" localSheetId="3">#REF!</definedName>
    <definedName name="Респ">#REF!</definedName>
    <definedName name="СТР" localSheetId="2">#REF!</definedName>
    <definedName name="СТР" localSheetId="4">#REF!</definedName>
    <definedName name="СТР" localSheetId="1">#REF!</definedName>
    <definedName name="СТР" localSheetId="3">#REF!</definedName>
    <definedName name="СТР">#REF!</definedName>
    <definedName name="стр_старт" localSheetId="2">'ж21'!#REF!</definedName>
    <definedName name="стр_старт" localSheetId="4">'ж5'!#REF!</definedName>
    <definedName name="стр_старт" localSheetId="1">'м21'!#REF!</definedName>
    <definedName name="стр_старт" localSheetId="3">'м5'!#REF!</definedName>
    <definedName name="стр_старт">#REF!</definedName>
    <definedName name="ФАМ" localSheetId="2">#REF!</definedName>
    <definedName name="ФАМ" localSheetId="4">#REF!</definedName>
    <definedName name="ФАМ" localSheetId="1">#REF!</definedName>
    <definedName name="ФАМ" localSheetId="3">#REF!</definedName>
    <definedName name="ФАМ">#REF!</definedName>
    <definedName name="Фвр">#REF!</definedName>
    <definedName name="ФНом">#REF!</definedName>
    <definedName name="ццц" localSheetId="2">'[5]м30'!#REF!</definedName>
    <definedName name="ццц" localSheetId="4">'[5]м30'!#REF!</definedName>
    <definedName name="ццц" localSheetId="1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<sst xmlns="http://schemas.openxmlformats.org/spreadsheetml/2006/main" count="3863" uniqueCount="1682">
  <si>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</si>
  <si>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</si>
  <si>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</si>
  <si>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</si>
  <si>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</si>
  <si>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</si>
  <si>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</si>
  <si>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</si>
  <si>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</si>
  <si>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</si>
  <si>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Санкт-Петербург</t>
  </si>
  <si>
    <t>Кировец</t>
  </si>
  <si>
    <t>Электросила</t>
  </si>
  <si>
    <t>Динамо</t>
  </si>
  <si>
    <t>СМИРНОВ Андрей</t>
  </si>
  <si>
    <t>БиМ</t>
  </si>
  <si>
    <t>ЕФИМОВ Сергей</t>
  </si>
  <si>
    <t>Гатчина</t>
  </si>
  <si>
    <t>Сильвия</t>
  </si>
  <si>
    <t>ЗАЛИЗНЮК Александр</t>
  </si>
  <si>
    <t>Красногвардеец</t>
  </si>
  <si>
    <t>Петродворец</t>
  </si>
  <si>
    <t>АНТОНОВ Леонид</t>
  </si>
  <si>
    <t>ДОЛЖИКОВ Виктор</t>
  </si>
  <si>
    <t>ГЕРШМАН Михаил</t>
  </si>
  <si>
    <t>Спартак</t>
  </si>
  <si>
    <t>Северная верфь</t>
  </si>
  <si>
    <t>ГАУЗА Игорь</t>
  </si>
  <si>
    <t>НОНИН Александр</t>
  </si>
  <si>
    <t>СКА</t>
  </si>
  <si>
    <t>ЖБЛ</t>
  </si>
  <si>
    <t>ФОМИНЫХ Игорь</t>
  </si>
  <si>
    <t>ГРАЧЕВСКИЙ Юрий</t>
  </si>
  <si>
    <t>Главный судья</t>
  </si>
  <si>
    <t>Главный секретарь</t>
  </si>
  <si>
    <t>КОРЕНЕВСКИЙ Леонид</t>
  </si>
  <si>
    <t>РАК Владимир</t>
  </si>
  <si>
    <t>Ижорец</t>
  </si>
  <si>
    <t>СМИРНОВ Сергей</t>
  </si>
  <si>
    <t>БЕЛОРУКОВ Александр</t>
  </si>
  <si>
    <t>Технолог</t>
  </si>
  <si>
    <t>ЛУКАШОВ Владимир</t>
  </si>
  <si>
    <t>АНЖЕНКО Виктор</t>
  </si>
  <si>
    <t>Московская СДЮСШОР №2</t>
  </si>
  <si>
    <t>ЧЕРНОУСОВА Валентина</t>
  </si>
  <si>
    <t>НИКОЛАЕВ Александр</t>
  </si>
  <si>
    <t>ГУРИЧЕВА Елена</t>
  </si>
  <si>
    <t>Прибой</t>
  </si>
  <si>
    <t>ЦАРЕНКО Сергей</t>
  </si>
  <si>
    <t>Адмиралтеец</t>
  </si>
  <si>
    <t>ЛАПТЕВ Сергей</t>
  </si>
  <si>
    <t>Кронштадт</t>
  </si>
  <si>
    <t>ШЕПЕЛЕНКО Александр</t>
  </si>
  <si>
    <t>Galaxy</t>
  </si>
  <si>
    <t>Академия л/а, Сильвия</t>
  </si>
  <si>
    <t>ОТАВИН Сергей</t>
  </si>
  <si>
    <t>СПбГАУ</t>
  </si>
  <si>
    <t>Тосно</t>
  </si>
  <si>
    <t>Комитет по физической культуре и спорту
Отдел физической культуры и спорта администрации Курортного района
Центр подготовки спортивных сборных команд
Федерация легкой атлетики</t>
  </si>
  <si>
    <t>Вязнер Б.Я. (Всесоюзная категория)</t>
  </si>
  <si>
    <t>Паутова И.А. (Республиканская категория)</t>
  </si>
  <si>
    <t>ХЛУСЕВИЧ Василий</t>
  </si>
  <si>
    <t>Москва</t>
  </si>
  <si>
    <t>Сестрорецкий полумарафон</t>
  </si>
  <si>
    <t>Сестрорецк</t>
  </si>
  <si>
    <t>ЕЛИН Валерий</t>
  </si>
  <si>
    <t>Тихвин</t>
  </si>
  <si>
    <t>БЕЛОВ Александр</t>
  </si>
  <si>
    <t>КУВАЛДИН Александр</t>
  </si>
  <si>
    <t>ЗАБОТИН Сергей</t>
  </si>
  <si>
    <t>БАКУЛЕВ Михаил</t>
  </si>
  <si>
    <t>КАРГИН Алексей</t>
  </si>
  <si>
    <t>Касатка</t>
  </si>
  <si>
    <t>ПЯТКО Александр</t>
  </si>
  <si>
    <t>КОРОТКОВ Александр</t>
  </si>
  <si>
    <t>КОКШАРОВ Александр</t>
  </si>
  <si>
    <t>Коряжма</t>
  </si>
  <si>
    <t>Олимп, Труд</t>
  </si>
  <si>
    <t>МИХАЙЛОВ Дмитрий</t>
  </si>
  <si>
    <t>п. Шексна</t>
  </si>
  <si>
    <t>БАРАУСОВА Валерия</t>
  </si>
  <si>
    <t>ХВОЕНОК Михаил</t>
  </si>
  <si>
    <t>ТЕРЕНТЬЕВ Владимир</t>
  </si>
  <si>
    <t>МИХАЙЛЮК Олег</t>
  </si>
  <si>
    <t>РОМАНОВ Михаил</t>
  </si>
  <si>
    <t>РОМАНОВ Алексей</t>
  </si>
  <si>
    <t>ПОКОТИЛОВ Павел</t>
  </si>
  <si>
    <t>ДЬЯЧЕНКО Андрей</t>
  </si>
  <si>
    <t>СЕЛЯЕВ Сергей</t>
  </si>
  <si>
    <t>ТЮРЕНКОВ Валентин</t>
  </si>
  <si>
    <t>Сертолово</t>
  </si>
  <si>
    <t>БЕЛЕНКОВА Елизавета</t>
  </si>
  <si>
    <t>КСЕНОФОНТОВА Нина</t>
  </si>
  <si>
    <t>НУТРИХИНА Александра</t>
  </si>
  <si>
    <t>Токсово</t>
  </si>
  <si>
    <t>ЛАГОВИК Борис</t>
  </si>
  <si>
    <t>БУРСУК Михаил</t>
  </si>
  <si>
    <t>Пушкин</t>
  </si>
  <si>
    <t>СТАРИСКО Павел</t>
  </si>
  <si>
    <t>КИРИКОВ Александр</t>
  </si>
  <si>
    <t>ЩИПУНОВ Иван</t>
  </si>
  <si>
    <t>КАЗАНЦЕВА Ольга</t>
  </si>
  <si>
    <t>АФОНИН Евгений</t>
  </si>
  <si>
    <t>ЛУКИНА Ангелина</t>
  </si>
  <si>
    <t>ПЕТРУШЕНКО Анна</t>
  </si>
  <si>
    <t>ЗОТОВА Анна</t>
  </si>
  <si>
    <t>МАЗУНИН Владимир</t>
  </si>
  <si>
    <t>ТИХОНОВИЧ Андрей</t>
  </si>
  <si>
    <t>Колпино</t>
  </si>
  <si>
    <t>ЧЕРНОВ Юрий</t>
  </si>
  <si>
    <t>ФЕДИНА Екатерина</t>
  </si>
  <si>
    <t>КИРСАНОВ Альберт</t>
  </si>
  <si>
    <t>КУЗНЕЦОВ Дмитрий</t>
  </si>
  <si>
    <t>БАРАЕВ Сергей</t>
  </si>
  <si>
    <t>КРЕКОВ Дмитрий</t>
  </si>
  <si>
    <t>ПЕРФИЛЬЕВ Андрей</t>
  </si>
  <si>
    <t>БЫКОВ Михаил</t>
  </si>
  <si>
    <t>КРОТОВИЧ Александр</t>
  </si>
  <si>
    <t>ПЕТРУШЕНКО Илья</t>
  </si>
  <si>
    <t>ЗАХАРОВ Виктор</t>
  </si>
  <si>
    <t>ЩЕРБИНА Игорь</t>
  </si>
  <si>
    <t>СЕРГЕЕВ Андрей</t>
  </si>
  <si>
    <t>КУТЬИН Владимир</t>
  </si>
  <si>
    <t>КОТОВ Александр</t>
  </si>
  <si>
    <t>ПОСТНИКОВ Иван</t>
  </si>
  <si>
    <t>ЛЕВАНОВ Андрей</t>
  </si>
  <si>
    <t>ЗВЕРЕВ Григор</t>
  </si>
  <si>
    <t>ПОПОВ Сергей</t>
  </si>
  <si>
    <t>ШОШКОВ Николай</t>
  </si>
  <si>
    <t>ГРИГОРЬЕВ Алексей</t>
  </si>
  <si>
    <t>КИСЕЛЕВ Валерий</t>
  </si>
  <si>
    <t>БРИЛЕВ Илья</t>
  </si>
  <si>
    <t>КУЛИКОВА Елена</t>
  </si>
  <si>
    <t>ПОПОВА Ольга</t>
  </si>
  <si>
    <t>РОДИНА Надежда</t>
  </si>
  <si>
    <t>Великий Новгород</t>
  </si>
  <si>
    <t>ИНГИЛЕВИЧ Иван</t>
  </si>
  <si>
    <t>ВОРОНОВ Валерий</t>
  </si>
  <si>
    <t>ПАВЛЕНИН Александр</t>
  </si>
  <si>
    <t>КОВАЛЕНКО Ольга</t>
  </si>
  <si>
    <t>ЧУГРЕЕВА Ольга</t>
  </si>
  <si>
    <t>Красное Село</t>
  </si>
  <si>
    <t>СУХАНОВ Александр</t>
  </si>
  <si>
    <t>СТУПНИКОВ Александр</t>
  </si>
  <si>
    <t>КУДИН Юрий</t>
  </si>
  <si>
    <t>ДРОЗДОВ Вадим</t>
  </si>
  <si>
    <t>ЛИПАТНИКОВА Светлана</t>
  </si>
  <si>
    <t>ГОРОХОВА Ирина</t>
  </si>
  <si>
    <t>ПОНИЗОВСКАЯ Евгения</t>
  </si>
  <si>
    <t>СТАРОДУБОВ Александр</t>
  </si>
  <si>
    <t>МИХАЛЕВ Алексей</t>
  </si>
  <si>
    <t>СОКОЛЬНИКОВ Вячеслав</t>
  </si>
  <si>
    <t>АГИЕВИЧ Виталий</t>
  </si>
  <si>
    <t>Spectrum GP</t>
  </si>
  <si>
    <t>РАДАЕВ Владимир</t>
  </si>
  <si>
    <t>РУДОВ Роман</t>
  </si>
  <si>
    <t>БЛУДОВ Николай</t>
  </si>
  <si>
    <t>КОБЗАРЬ Денис</t>
  </si>
  <si>
    <t>БЕЛОУСОВ Сергей</t>
  </si>
  <si>
    <t>СКОРНЯКОВ Алексей</t>
  </si>
  <si>
    <t>ПАШЕ Александр</t>
  </si>
  <si>
    <t>КОБЕРНИК Дмитрий</t>
  </si>
  <si>
    <t>World Class</t>
  </si>
  <si>
    <t>БЕРГ Максим</t>
  </si>
  <si>
    <t>ДАВЫДОВ Павел</t>
  </si>
  <si>
    <t>МАМОНТОВ Евгений</t>
  </si>
  <si>
    <t>МАХЕЛЬ Ийман</t>
  </si>
  <si>
    <t>Луга</t>
  </si>
  <si>
    <t>МАХЕЛЬ Татьяна</t>
  </si>
  <si>
    <t>ПРОШКИН Юрий</t>
  </si>
  <si>
    <t>БОЛЬШАКОВ Александр</t>
  </si>
  <si>
    <t>ОРЕХОВ Артём</t>
  </si>
  <si>
    <t>ЛУНЬКОВ Валентин</t>
  </si>
  <si>
    <t>ЕЖОВ Сергей</t>
  </si>
  <si>
    <t>МЯЛЬКИН Максим</t>
  </si>
  <si>
    <t>МИРОШНИК Максим</t>
  </si>
  <si>
    <t>РОЖКОВ Олег</t>
  </si>
  <si>
    <t>Газпромтрансгаз</t>
  </si>
  <si>
    <t>СТЕПЧЕНКОВ Олег</t>
  </si>
  <si>
    <t>СМИРНОВ Вячеслав</t>
  </si>
  <si>
    <t>КОЛБИН Александр</t>
  </si>
  <si>
    <t>МАЛИН Денис</t>
  </si>
  <si>
    <t>Блиц</t>
  </si>
  <si>
    <t>ФИЛИППОВ Иван</t>
  </si>
  <si>
    <t>ФИЛИППОВ Петр</t>
  </si>
  <si>
    <t>ВАУЛИН Василий</t>
  </si>
  <si>
    <t>Металлострой</t>
  </si>
  <si>
    <t>Мурган</t>
  </si>
  <si>
    <t>МЯСНИКОВ Алексей</t>
  </si>
  <si>
    <t>СЕЧИН Сергей</t>
  </si>
  <si>
    <t>КУЗИН Владимир</t>
  </si>
  <si>
    <t>ВЛАСОВ Вадим</t>
  </si>
  <si>
    <t>ЗАЛЬНОВ Сергей</t>
  </si>
  <si>
    <t>ЩЕГЛОВ Максим</t>
  </si>
  <si>
    <t>ТРАВИН Андрей</t>
  </si>
  <si>
    <t>Кириши</t>
  </si>
  <si>
    <t>ПОНОМАРЕВ Станислав</t>
  </si>
  <si>
    <t>КИСЛИНСКИЙ Сергей</t>
  </si>
  <si>
    <t>Итоговый протокол
Сестрорецкий полумарафон</t>
  </si>
  <si>
    <r>
      <t xml:space="preserve">ИТОГОВЫЙ  ПРОТОКОЛ          </t>
    </r>
    <r>
      <rPr>
        <b/>
        <sz val="16"/>
        <color indexed="10"/>
        <rFont val="Arial Narrow"/>
        <family val="2"/>
      </rPr>
      <t>Женщины 5 км</t>
    </r>
  </si>
  <si>
    <r>
      <t xml:space="preserve">ИТОГОВЫЙ  ПРОТОКОЛ         </t>
    </r>
    <r>
      <rPr>
        <b/>
        <sz val="16"/>
        <color indexed="10"/>
        <rFont val="Arial Narrow"/>
        <family val="2"/>
      </rPr>
      <t xml:space="preserve"> Женщины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</si>
  <si>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</si>
  <si>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5 км</t>
    </r>
  </si>
  <si>
    <t>Санкт-Петербург 18 мая 2014 г., старт 12:00</t>
  </si>
  <si>
    <t>18 мая 2014</t>
  </si>
  <si>
    <t>Страна</t>
  </si>
  <si>
    <t>YULA TEAM</t>
  </si>
  <si>
    <t>HardCandyFitness CrossFit Team</t>
  </si>
  <si>
    <t>Рестэк</t>
  </si>
  <si>
    <t>WorldClass</t>
  </si>
  <si>
    <t>Yula-team</t>
  </si>
  <si>
    <t>Plastica Dance School</t>
  </si>
  <si>
    <t>Центр "Свободное Рождение"</t>
  </si>
  <si>
    <t>ООО "АВМ-Трейд"</t>
  </si>
  <si>
    <t>АФАНАСЬЕВА Виктория</t>
  </si>
  <si>
    <t>ВАСИЛЬЕВА Наталья</t>
  </si>
  <si>
    <t>ГЕРАСИМОВА Екатерина</t>
  </si>
  <si>
    <t>ГРАЧЕВА Анастасия</t>
  </si>
  <si>
    <t>ДЕДИНА Ольга</t>
  </si>
  <si>
    <t>ДОКУЧАЕВА Наталья</t>
  </si>
  <si>
    <t>КОРОБОВА Диана</t>
  </si>
  <si>
    <t>КУКСА Мария</t>
  </si>
  <si>
    <t>ЛАБОНИНА Елена</t>
  </si>
  <si>
    <t>МАРТЫНОВА Александра</t>
  </si>
  <si>
    <t>МЕЛЬЯНКИНА Екатерина</t>
  </si>
  <si>
    <t>МОРОЗОВА Кристина</t>
  </si>
  <si>
    <t>ПАНЬШИНА Екатерина</t>
  </si>
  <si>
    <t>ПИСАРЕВА Анна</t>
  </si>
  <si>
    <t>ПОПСУЕВА Александра</t>
  </si>
  <si>
    <t>ПУДОВКИНА Полина</t>
  </si>
  <si>
    <t>ПЫРКИНА Юлия</t>
  </si>
  <si>
    <t>ХАВАНСКИХ Юлия</t>
  </si>
  <si>
    <t>ЧЕРМОШЕНЦЕВА Анна</t>
  </si>
  <si>
    <t>ШАРОЙКО Маргарита</t>
  </si>
  <si>
    <t>ЩЕПОТЬЕВА Алина</t>
  </si>
  <si>
    <t>КАЛИТИНА Лидия</t>
  </si>
  <si>
    <t>АЛЕКСАНДРОВ Константин</t>
  </si>
  <si>
    <t>ВАСИЛЬЕВ Илья</t>
  </si>
  <si>
    <t>ВАСИЛЬЕВ Леонидас</t>
  </si>
  <si>
    <t>ВОРОНОВ Павел</t>
  </si>
  <si>
    <t>ГАЛЬПЕР Даниэль</t>
  </si>
  <si>
    <t>ГОРШЕНИН Илья</t>
  </si>
  <si>
    <t>ГРАФОВ Дмитрий</t>
  </si>
  <si>
    <t>ДЕНИСОВ Артем</t>
  </si>
  <si>
    <t>ДМИТРИЕВ Александр</t>
  </si>
  <si>
    <t>ЕВДОКИМОВ Иван</t>
  </si>
  <si>
    <t>ЗИМКОВ Артур</t>
  </si>
  <si>
    <t>ЗОЛЬНИКОВ Михаил</t>
  </si>
  <si>
    <t>ЗУБРИЛИН Николай</t>
  </si>
  <si>
    <t>КАЛАШНИКОВ Сергей</t>
  </si>
  <si>
    <t>КОПИЙ Вадим</t>
  </si>
  <si>
    <t>ЛУВСАНДУГАР Евгений</t>
  </si>
  <si>
    <t>МАЛАХОВ Алексей</t>
  </si>
  <si>
    <t>ПОТЕМИН Алексей</t>
  </si>
  <si>
    <t>ПОТЁМИН Илья</t>
  </si>
  <si>
    <t>СОТНИКОВ Иван</t>
  </si>
  <si>
    <t>СТАНОВОВ Алексей</t>
  </si>
  <si>
    <t>СУРЦЕВ Александр</t>
  </si>
  <si>
    <t>ТАГАМЛИЦКИЙ Антон</t>
  </si>
  <si>
    <t>ТИТАРЕНКО Алексей</t>
  </si>
  <si>
    <t>ТРУБАЧЕВ Андрей</t>
  </si>
  <si>
    <t>ХЛАБЫСТОВ Данила</t>
  </si>
  <si>
    <t>ЦМРТ</t>
  </si>
  <si>
    <t>I Love Runninng</t>
  </si>
  <si>
    <t>I love running</t>
  </si>
  <si>
    <t>Короли турбаз</t>
  </si>
  <si>
    <t>ProRunning</t>
  </si>
  <si>
    <t>СПБГУП Мостотрест</t>
  </si>
  <si>
    <t>ООО "Евро-Рент"</t>
  </si>
  <si>
    <t>лично</t>
  </si>
  <si>
    <t>On-line</t>
  </si>
  <si>
    <t>CAVANAGH Rachael</t>
  </si>
  <si>
    <t>АКИМОЧКИНА Елена</t>
  </si>
  <si>
    <t>АНИСИМОВА Елена</t>
  </si>
  <si>
    <t>БАРАНОВСКАЯ Наталия</t>
  </si>
  <si>
    <t>БАХТИНА Алёна</t>
  </si>
  <si>
    <t>БЕЛОЛИПЕЦКАЯ Елена</t>
  </si>
  <si>
    <t>БОНДАРЕВА Нина</t>
  </si>
  <si>
    <t>БОНДАРЕВСКАЯ Наталья</t>
  </si>
  <si>
    <t>БОРДАКОВА Юлия</t>
  </si>
  <si>
    <t>БОРОВИКОВА Наталия</t>
  </si>
  <si>
    <t>БРАГИНА Александра</t>
  </si>
  <si>
    <t>БУЕВА Елена</t>
  </si>
  <si>
    <t>ВАСИЛЬЕВА Инна</t>
  </si>
  <si>
    <t>ВЕСЕЛОВА Александра</t>
  </si>
  <si>
    <t>ГЕРМАНОВА Елена</t>
  </si>
  <si>
    <t>ДМИТРИЕВА Наталья</t>
  </si>
  <si>
    <t>ЕГОРОВА Анастасия</t>
  </si>
  <si>
    <t>ЕЛКИНА Лилия</t>
  </si>
  <si>
    <t>ЕФРЕМОВА Татьяна</t>
  </si>
  <si>
    <t>ЖДАНОВА Мария</t>
  </si>
  <si>
    <t>ЗАТЕВИНА Нина</t>
  </si>
  <si>
    <t>ЗАХАРОВА Евгения</t>
  </si>
  <si>
    <t>ЗЫРЯНОВА Олеся</t>
  </si>
  <si>
    <t>КАЦАПОВА Ольга</t>
  </si>
  <si>
    <t>КИРИЧЕНКО Елена</t>
  </si>
  <si>
    <t>КЛИНКОВА Юлия</t>
  </si>
  <si>
    <t>КОВАЛЕВА Марина</t>
  </si>
  <si>
    <t>КУШИНА Вероника</t>
  </si>
  <si>
    <t>ЛАВРИКОВА Светлана</t>
  </si>
  <si>
    <t>ЛОРАН Марина</t>
  </si>
  <si>
    <t>МАЛАХОВСКАЯ Анастасия</t>
  </si>
  <si>
    <t>МЕЛАНИЧ Ольга</t>
  </si>
  <si>
    <t>МЕЛЬНИК Инга</t>
  </si>
  <si>
    <t>МЕРКУРЬЕВА Лерик</t>
  </si>
  <si>
    <t>МИТЯНИНА Наталья</t>
  </si>
  <si>
    <t>МИХАЙЛОВА Ксения</t>
  </si>
  <si>
    <t>МОВА Мария</t>
  </si>
  <si>
    <t>НЕПЛЮЕВА Марина</t>
  </si>
  <si>
    <t>ОВСЯННИКОВА Василина</t>
  </si>
  <si>
    <t>ПИСКАРЕВА Юлия</t>
  </si>
  <si>
    <t>ПОДОБАШЕВА Надежда</t>
  </si>
  <si>
    <t>ПРИЩЕПЕНКО Елена</t>
  </si>
  <si>
    <t>ПУЗЫРЁВА Анастасия</t>
  </si>
  <si>
    <t>РОДИНА Татьяна</t>
  </si>
  <si>
    <t>САВЧЕНКО Ольга</t>
  </si>
  <si>
    <t>СЕМАХИНА Юлия</t>
  </si>
  <si>
    <t>СЕРЕДЕНКО Татьяна</t>
  </si>
  <si>
    <t>СИЛКИНА Анна</t>
  </si>
  <si>
    <t>СКОРНЯКОВА Олеся</t>
  </si>
  <si>
    <t>СОКОЛОВА Ольга</t>
  </si>
  <si>
    <t>СТАРИСКО Анна</t>
  </si>
  <si>
    <t>СТАРЦЕВА Анна</t>
  </si>
  <si>
    <t>СУСЛОВА Ирина</t>
  </si>
  <si>
    <t>ТЕНЯЕВА Елизавета</t>
  </si>
  <si>
    <t>ФАЛЕЕВА Снежана</t>
  </si>
  <si>
    <t>ШАРИПОВА Елена</t>
  </si>
  <si>
    <t>ЭНАЯТУДЕН Алима</t>
  </si>
  <si>
    <t>Зеленогорск</t>
  </si>
  <si>
    <t>Шушары</t>
  </si>
  <si>
    <t>г. Сертолово</t>
  </si>
  <si>
    <t>дер. Новое Девяткино</t>
  </si>
  <si>
    <t>21Runners</t>
  </si>
  <si>
    <t>Динамо СПб</t>
  </si>
  <si>
    <t>Just do it</t>
  </si>
  <si>
    <t>PLASTICA Dance School</t>
  </si>
  <si>
    <t>КЛБ "Акрон"</t>
  </si>
  <si>
    <t>21runners</t>
  </si>
  <si>
    <t>I RUN</t>
  </si>
  <si>
    <t>СИЛЬВИЯ</t>
  </si>
  <si>
    <t>COCCO Beach Tennis Club</t>
  </si>
  <si>
    <t>луч</t>
  </si>
  <si>
    <t>Школа бега</t>
  </si>
  <si>
    <t>КЛБ "АКРОН"</t>
  </si>
  <si>
    <t>Prorunning</t>
  </si>
  <si>
    <t>Экран</t>
  </si>
  <si>
    <t>Рггму</t>
  </si>
  <si>
    <t>АЛТЫШОВ Павел</t>
  </si>
  <si>
    <t>АНДРЕЕВ Анатолий</t>
  </si>
  <si>
    <t>АШИХМИН Денис</t>
  </si>
  <si>
    <t>БЕЛОСТОЦКИЙ Вячеслав</t>
  </si>
  <si>
    <t>БЕЛЯКОВ Сергей</t>
  </si>
  <si>
    <t>БЕНДЕР Александр</t>
  </si>
  <si>
    <t>БОРОДИЧ Олег</t>
  </si>
  <si>
    <t>БУТЯНОВ Борис</t>
  </si>
  <si>
    <t>БУЯНОВ Александр</t>
  </si>
  <si>
    <t>ВАРГАНОВ Андрей</t>
  </si>
  <si>
    <t>ВАСИЛЬЕВ Николай</t>
  </si>
  <si>
    <t>ВАСИПЕНКО Юрий</t>
  </si>
  <si>
    <t>ВАСЮТИН Андрей</t>
  </si>
  <si>
    <t>ВЕСЕЛОВ Александр</t>
  </si>
  <si>
    <t>ВОЛКОВ Сергей</t>
  </si>
  <si>
    <t>ВОРОНКОВ Максим</t>
  </si>
  <si>
    <t>ВЫРОСТКЕВИЧ Сергей</t>
  </si>
  <si>
    <t>ГАБЕНОВ Станислав</t>
  </si>
  <si>
    <t>ГЛАВАТСКИХ Алексей</t>
  </si>
  <si>
    <t>ГОГЕЙЗЕЛЬ Никита</t>
  </si>
  <si>
    <t>ГРИГОРИЙ Долгий</t>
  </si>
  <si>
    <t>ГРИЩЕНКО Максим</t>
  </si>
  <si>
    <t>ГУДКОВ Максим</t>
  </si>
  <si>
    <t>ГУСЕВ Сергей</t>
  </si>
  <si>
    <t>ДАНИЛОВ Сергей</t>
  </si>
  <si>
    <t>ДВОРНИКОВ Алексей</t>
  </si>
  <si>
    <t>ДВОРЯНКИН Николай</t>
  </si>
  <si>
    <t>ДЕМЕНКОВ Денис</t>
  </si>
  <si>
    <t>ДЕНИСОВ Семен</t>
  </si>
  <si>
    <t>ДОЦЕНКО Александр</t>
  </si>
  <si>
    <t>ДУБЧЕНКО Валерий</t>
  </si>
  <si>
    <t>ДЬЯЧЕНКО Анатолий</t>
  </si>
  <si>
    <t>ЕЛИСЕЕВ Андрей</t>
  </si>
  <si>
    <t>ЕМЕЛЬЯНОВ Игорь</t>
  </si>
  <si>
    <t>ЕРИН Виталий</t>
  </si>
  <si>
    <t>ЕРМОЛАЕВ Николай</t>
  </si>
  <si>
    <t>ЕСИПОВ Алексей</t>
  </si>
  <si>
    <t>ЖУКОВ Павел</t>
  </si>
  <si>
    <t>ЗАЙЦЕВ Виталий</t>
  </si>
  <si>
    <t>ЗАНИН Александр</t>
  </si>
  <si>
    <t>ЗЕРНОВ Максим</t>
  </si>
  <si>
    <t>ЗИГАНГИРОВ Родион</t>
  </si>
  <si>
    <t>ЗИНОВЬЕВ Виталий</t>
  </si>
  <si>
    <t>ЗУБАНОВ Кирилл</t>
  </si>
  <si>
    <t>ЗЮЗИН Роман</t>
  </si>
  <si>
    <t>ИВАН Корнилов</t>
  </si>
  <si>
    <t>ИВАНОВ Дмитрий</t>
  </si>
  <si>
    <t>ИСТОМИН Роман</t>
  </si>
  <si>
    <t>КАЗАКОВ Владимир</t>
  </si>
  <si>
    <t>КАЛИТИН Сергей</t>
  </si>
  <si>
    <t>КАМИНСКИЙ Андрей</t>
  </si>
  <si>
    <t>КИСЕЛЕВ Антон</t>
  </si>
  <si>
    <t>КИСЕЛЕВ Павел</t>
  </si>
  <si>
    <t>КИССЕЛЬ Евгений</t>
  </si>
  <si>
    <t>КОЗЛОВ Александр</t>
  </si>
  <si>
    <t>КОЛЕСНИКОВ Григорий</t>
  </si>
  <si>
    <t>КОРОБКИН Алексей</t>
  </si>
  <si>
    <t>КОРОТКОВ Юрий</t>
  </si>
  <si>
    <t>КРОПАЧЕВ Никита</t>
  </si>
  <si>
    <t>КРЯЖЕВ Даниил</t>
  </si>
  <si>
    <t>КУЛИКОВ Виталий</t>
  </si>
  <si>
    <t>КУРНОСОВ Павел</t>
  </si>
  <si>
    <t>ЛАДНЫЙ Георгий</t>
  </si>
  <si>
    <t>ЛАЗАРЕВ Сергей</t>
  </si>
  <si>
    <t>ЛАНЦОВ Антон</t>
  </si>
  <si>
    <t>ЛЕГОМСКИЙ Михаил</t>
  </si>
  <si>
    <t>ЛЕДУС Игорь</t>
  </si>
  <si>
    <t>ЛЕОНЫЧЕВ Ярослав</t>
  </si>
  <si>
    <t>ЛЕПИН Андрей</t>
  </si>
  <si>
    <t>ЛИМАНОВ Алексей</t>
  </si>
  <si>
    <t>ЛИТВИНОВ Артем</t>
  </si>
  <si>
    <t>ЛИХОДЕДОВ Кирилл</t>
  </si>
  <si>
    <t>ЛОБАНОВ Андрей</t>
  </si>
  <si>
    <t>ЛОМАНОСОВ Алексей</t>
  </si>
  <si>
    <t>ЛОТОВ Михаил</t>
  </si>
  <si>
    <t>ЛЫКОВ Максим</t>
  </si>
  <si>
    <t>ЛЮБАВСКИЙ Андрей</t>
  </si>
  <si>
    <t>ЛЮБАВСКИЙ Максим</t>
  </si>
  <si>
    <t>МАКРУХИН Семен</t>
  </si>
  <si>
    <t>МАЛЫШЕВ Олег</t>
  </si>
  <si>
    <t>МАРТИНОВСКИЙ Сергей</t>
  </si>
  <si>
    <t>МЕДВЕДЕВ Алексей</t>
  </si>
  <si>
    <t>МИЗГИРЕВ Олег</t>
  </si>
  <si>
    <t>МИРОМАНОВ Виталий</t>
  </si>
  <si>
    <t>МИТЯНИН Вадим</t>
  </si>
  <si>
    <t>МИХАЛЕВ Сергей</t>
  </si>
  <si>
    <t>МОСКАЛЕНКО Алексей</t>
  </si>
  <si>
    <t>НАЙМУШИН Алексей</t>
  </si>
  <si>
    <t>НИКОЛАЁНОК Максим</t>
  </si>
  <si>
    <t>НОВИЦКИЙ Сергей</t>
  </si>
  <si>
    <t>ПАЙКИН Александр</t>
  </si>
  <si>
    <t>ПЕТРАКОВ Антон</t>
  </si>
  <si>
    <t>ПЕТРЕНКО Денис</t>
  </si>
  <si>
    <t>ПИСАРЕВ Дмитрий</t>
  </si>
  <si>
    <t>ПИТЕРЦЕВ Михаил</t>
  </si>
  <si>
    <t>ПОЛОЖИЙ Артем</t>
  </si>
  <si>
    <t>ПОНОМАРЕВ Кирилл</t>
  </si>
  <si>
    <t>ПОРОХИН Андрей</t>
  </si>
  <si>
    <t>ПОСТНИКОВ Андрей</t>
  </si>
  <si>
    <t>ПРОКАТОР Илья</t>
  </si>
  <si>
    <t>ПРОШУНИН Михаил</t>
  </si>
  <si>
    <t>ПРЯНИЧНИКОВ Владимир</t>
  </si>
  <si>
    <t>ПУШКАРЕВ Виталий</t>
  </si>
  <si>
    <t>РОДИКОВ Денис</t>
  </si>
  <si>
    <t>РЮТЧИЕВ Ярослав</t>
  </si>
  <si>
    <t>САЖИН Андрей</t>
  </si>
  <si>
    <t>САМОНЧИК Алексей</t>
  </si>
  <si>
    <t>СЕМЕНОВ Борис</t>
  </si>
  <si>
    <t>СЕМЁНОВ Виталий</t>
  </si>
  <si>
    <t>СЕМЁНОВ Дмитрий</t>
  </si>
  <si>
    <t>СИЛАНТЬЕВ Константин</t>
  </si>
  <si>
    <t>СИРОТКИН Иван</t>
  </si>
  <si>
    <t>СКОРОБОГАТОВ Глеб</t>
  </si>
  <si>
    <t>СКРЫЛЬНИКОВ Василий</t>
  </si>
  <si>
    <t>СМИРНОВ Александр</t>
  </si>
  <si>
    <t>СНОП Павел</t>
  </si>
  <si>
    <t>СОЛОДКИЙ Антон</t>
  </si>
  <si>
    <t>СПЕЦАКОВ Дмитрий</t>
  </si>
  <si>
    <t>СТЕПАНЕНКО Виктор</t>
  </si>
  <si>
    <t>СТЕПАНОВ Олег</t>
  </si>
  <si>
    <t>СТОЛЯРЕНКО Александр</t>
  </si>
  <si>
    <t>СТРЕКАЛОВСКИЙ Дмитрий</t>
  </si>
  <si>
    <t>ТВЕРДОХЛЕБ Дмитрий</t>
  </si>
  <si>
    <t>ТИМОФЕЕВ Павел</t>
  </si>
  <si>
    <t>ТОПОРКОВ Игорь</t>
  </si>
  <si>
    <t>ТОРОВИЧУК Алексей</t>
  </si>
  <si>
    <t>ТРУСОВ Александр</t>
  </si>
  <si>
    <t>ТРУШТАЛЕВСКИЙ Дмитрий</t>
  </si>
  <si>
    <t>ТЮКИН Олег</t>
  </si>
  <si>
    <t>ТЮЛЯНДИН Владислав</t>
  </si>
  <si>
    <t>УРБАНОВИЧ Альберт</t>
  </si>
  <si>
    <t>ФЕДОРОВ Вадим</t>
  </si>
  <si>
    <t>ФЕОФАНОВ Антон</t>
  </si>
  <si>
    <t>ФРАНК Егор</t>
  </si>
  <si>
    <t>ХЛОБЫСТОВ Иван</t>
  </si>
  <si>
    <t>ЦВЕТКОВ Константин</t>
  </si>
  <si>
    <t>ЦЕКАЛО Андрей</t>
  </si>
  <si>
    <t>ЧЕРНЫШ Иван</t>
  </si>
  <si>
    <t>ЧЕЧЕТКА Максим</t>
  </si>
  <si>
    <t>ЧИЛИПЕНКО Алексей</t>
  </si>
  <si>
    <t>ЧИНАРЁВ Александр</t>
  </si>
  <si>
    <t>ЧУДАКОВ Никола</t>
  </si>
  <si>
    <t>ЧУРАКОВ Александр</t>
  </si>
  <si>
    <t>ШАБАЕВ Руслан</t>
  </si>
  <si>
    <t>ШЕВЧУК Артем</t>
  </si>
  <si>
    <t>ШЕСТАКОВ Евгений</t>
  </si>
  <si>
    <t>ШИЛОВ Александр</t>
  </si>
  <si>
    <t>ШМИДОВ Антон</t>
  </si>
  <si>
    <t>ШУМИЛИН Игорь</t>
  </si>
  <si>
    <t>ШУСТРОВ Игорь</t>
  </si>
  <si>
    <t>ЩЕРБАКОВ Дмитрий</t>
  </si>
  <si>
    <t>ЩЕРБАКОВ Михаил</t>
  </si>
  <si>
    <t>ЮНЯЗОВ Сергей</t>
  </si>
  <si>
    <t>Санкт-петербург</t>
  </si>
  <si>
    <t>Новгород</t>
  </si>
  <si>
    <t>г. Орша</t>
  </si>
  <si>
    <t>Старая Ладога</t>
  </si>
  <si>
    <t>Бегуницы</t>
  </si>
  <si>
    <t>St. Petersburg</t>
  </si>
  <si>
    <t>Всеволожск</t>
  </si>
  <si>
    <t>Никольское, Тосненский район</t>
  </si>
  <si>
    <t>Долгопрудный</t>
  </si>
  <si>
    <t>Санкт Петербург</t>
  </si>
  <si>
    <t>Кондопога</t>
  </si>
  <si>
    <t>Омск</t>
  </si>
  <si>
    <t>Крупки</t>
  </si>
  <si>
    <t>д.Кипень</t>
  </si>
  <si>
    <t>Хамина</t>
  </si>
  <si>
    <t>Вологда</t>
  </si>
  <si>
    <t>Котельники</t>
  </si>
  <si>
    <t>Seltso</t>
  </si>
  <si>
    <t>Сосновый Бор</t>
  </si>
  <si>
    <t>Красногвардейская дюсш</t>
  </si>
  <si>
    <t>Fitness House</t>
  </si>
  <si>
    <t>РА «Эталон»</t>
  </si>
  <si>
    <t>SBR88</t>
  </si>
  <si>
    <t>ВЯТХДКНХ</t>
  </si>
  <si>
    <t>trilife</t>
  </si>
  <si>
    <t>ВЦ Метрострой</t>
  </si>
  <si>
    <t>РосЭнерго</t>
  </si>
  <si>
    <t>ООО "УК НЕВА№</t>
  </si>
  <si>
    <t>GALAXY</t>
  </si>
  <si>
    <t>ЗАО ЦДС</t>
  </si>
  <si>
    <t>Росбанк</t>
  </si>
  <si>
    <t>zabliki</t>
  </si>
  <si>
    <t>ЯRoller</t>
  </si>
  <si>
    <t>-</t>
  </si>
  <si>
    <t>+Ультра, Сильвия</t>
  </si>
  <si>
    <t>ViaCode</t>
  </si>
  <si>
    <t>247мос</t>
  </si>
  <si>
    <t>FH</t>
  </si>
  <si>
    <t>Спорттур</t>
  </si>
  <si>
    <t>Лично</t>
  </si>
  <si>
    <t>Снежинка</t>
  </si>
  <si>
    <t>Travel.ru</t>
  </si>
  <si>
    <t>ООО "Встроенные системы"</t>
  </si>
  <si>
    <t>ДИНАМО СПб</t>
  </si>
  <si>
    <t>Maclab</t>
  </si>
  <si>
    <t>Nike Run Club</t>
  </si>
  <si>
    <t>ILR</t>
  </si>
  <si>
    <t>Балтийский берег</t>
  </si>
  <si>
    <t>Звони.Ру</t>
  </si>
  <si>
    <t>все бегут :)</t>
  </si>
  <si>
    <t>СПбГПУ</t>
  </si>
  <si>
    <t>ВАС им. Буденного</t>
  </si>
  <si>
    <t>21 runners</t>
  </si>
  <si>
    <t>Аэробия</t>
  </si>
  <si>
    <t>Балтийская звезда</t>
  </si>
  <si>
    <t>Школа Бега</t>
  </si>
  <si>
    <t>"Железный Ганс"</t>
  </si>
  <si>
    <t>trilife.ru</t>
  </si>
  <si>
    <t>STC TV</t>
  </si>
  <si>
    <t>СПТЖТ</t>
  </si>
  <si>
    <t>TMT</t>
  </si>
  <si>
    <t>Haminan Ponteva RY</t>
  </si>
  <si>
    <t>г. Зеленогорск</t>
  </si>
  <si>
    <t>three brothers crew</t>
  </si>
  <si>
    <t>Трубников Бор</t>
  </si>
  <si>
    <t>ОАО "АТП №17"</t>
  </si>
  <si>
    <t>Trilife.ru</t>
  </si>
  <si>
    <t>ВАС им. С.М.Буденного</t>
  </si>
  <si>
    <t>личный зачет</t>
  </si>
  <si>
    <t>SMC</t>
  </si>
  <si>
    <t>MINT Running Club</t>
  </si>
  <si>
    <t>РосДорБанк</t>
  </si>
  <si>
    <t>ВелоПитер</t>
  </si>
  <si>
    <t>skisport.ru</t>
  </si>
  <si>
    <t>Спортивный Клуб Снежинка</t>
  </si>
  <si>
    <t>Отм.</t>
  </si>
  <si>
    <t>СЕРЮОВА Елизавета</t>
  </si>
  <si>
    <t>АЛЕКСАНДРЮК Марина</t>
  </si>
  <si>
    <t>СДЮСШОР №2 Невского р-на</t>
  </si>
  <si>
    <t>ГАВРИЛОВА Мария</t>
  </si>
  <si>
    <t>ГРИШКИН Иван</t>
  </si>
  <si>
    <t>МВАА</t>
  </si>
  <si>
    <t>ХАКОВ Ильмир</t>
  </si>
  <si>
    <t>АЛЕКСАНДРЮК Александр</t>
  </si>
  <si>
    <t>БАГДАНОВ Руслан</t>
  </si>
  <si>
    <t>ФОКИН Владимир</t>
  </si>
  <si>
    <t>ТЕЛИН Максим</t>
  </si>
  <si>
    <t>КРОТОВ Сергей</t>
  </si>
  <si>
    <t>СОЗОНОВ Владимир</t>
  </si>
  <si>
    <t>Гербалайф</t>
  </si>
  <si>
    <t>СУББОТИН Михаил</t>
  </si>
  <si>
    <t>Тула</t>
  </si>
  <si>
    <t>ФИЛИППОВ Роман</t>
  </si>
  <si>
    <t>КУРБАТОВ Руслан</t>
  </si>
  <si>
    <t>МАНАКОВ Александр</t>
  </si>
  <si>
    <t>динамо</t>
  </si>
  <si>
    <t>ГОНЕДАЕВ Андрей</t>
  </si>
  <si>
    <t>Колпинская перчатка</t>
  </si>
  <si>
    <t>ПИХТИН Антон</t>
  </si>
  <si>
    <t>БОЛГОВА Юлия</t>
  </si>
  <si>
    <t>МАЙОРОВА Людмила</t>
  </si>
  <si>
    <t>ТАТАРКОВА Виктория</t>
  </si>
  <si>
    <t>Yula-Team</t>
  </si>
  <si>
    <t>КРУПАЧЕВА Цира</t>
  </si>
  <si>
    <t>ХММР</t>
  </si>
  <si>
    <t>СЕДОВА Дарья</t>
  </si>
  <si>
    <t>РОДНИКОВА Ольга</t>
  </si>
  <si>
    <t>ПРАСОЛОВА Анна</t>
  </si>
  <si>
    <t>ФИЛИППОВА Елизавета</t>
  </si>
  <si>
    <t>I Run</t>
  </si>
  <si>
    <t>ЗАЙЦЕВА Марина</t>
  </si>
  <si>
    <t>ЕВСИН Михаил</t>
  </si>
  <si>
    <t>АЛЕШИН Иван</t>
  </si>
  <si>
    <t>ПОПОВ Иван</t>
  </si>
  <si>
    <t>БРИЛЕВ Владимир</t>
  </si>
  <si>
    <t>СТЕПЧЕНКОВ Остап</t>
  </si>
  <si>
    <t>НАЛИМОВ Роман</t>
  </si>
  <si>
    <t>СУХОДОЕВ Павел</t>
  </si>
  <si>
    <t>АНДРИЕВСКИЙ Евгений</t>
  </si>
  <si>
    <t>КРАСНОВ Владислав</t>
  </si>
  <si>
    <t>ВЛАДИМИРОВ Евгений</t>
  </si>
  <si>
    <t>СЕЧИН Алексей</t>
  </si>
  <si>
    <t>ЕРОФЕЕВ Денис</t>
  </si>
  <si>
    <t>АНОТОНОВ Святослав</t>
  </si>
  <si>
    <t>СКУБЕЕВ Евгений</t>
  </si>
  <si>
    <t>КРУГЛОВ Дмитрий</t>
  </si>
  <si>
    <t>КАРПИНСКИЙ Николай</t>
  </si>
  <si>
    <t>РЕЧИНСКИЙ Юра</t>
  </si>
  <si>
    <t>БУЛДАКОВ Андрей</t>
  </si>
  <si>
    <t>ПУСТОВОЙТ Александр</t>
  </si>
  <si>
    <t>КАШЕНЕК Наталья</t>
  </si>
  <si>
    <t>МАРАСАНОВА Ирина</t>
  </si>
  <si>
    <t>ЯКОВЛЕВА Екатерина</t>
  </si>
  <si>
    <t>Model Group</t>
  </si>
  <si>
    <t>ВАСИЛИНЕЦ Ирина</t>
  </si>
  <si>
    <t>МАЛЫШЕВА Мария</t>
  </si>
  <si>
    <t>Saucony</t>
  </si>
  <si>
    <t>СУВОРОВА Дарья</t>
  </si>
  <si>
    <t>МЕДВЕДЕВА Вероника</t>
  </si>
  <si>
    <t>ПЛИСОВ Виктор</t>
  </si>
  <si>
    <t>Турбостроитель, ЛМЗ</t>
  </si>
  <si>
    <t>НАНИВСКИЙ Иван</t>
  </si>
  <si>
    <t>ОНИЩУК Антон</t>
  </si>
  <si>
    <t>Ангарск</t>
  </si>
  <si>
    <t>жбл</t>
  </si>
  <si>
    <t>ЗАРУБИН Егор</t>
  </si>
  <si>
    <t>МАИДИН Михаил</t>
  </si>
  <si>
    <t>Веспорм</t>
  </si>
  <si>
    <t>ХАРЧЕНКО Александр</t>
  </si>
  <si>
    <t>ФЕОВАНОВ Валентин</t>
  </si>
  <si>
    <t>ТАРАСОВ Владимир</t>
  </si>
  <si>
    <t>АБИШЕВ Тимур</t>
  </si>
  <si>
    <t>ВАСИЛИНЕЦ Сергей</t>
  </si>
  <si>
    <t>КОСТЫЛЕВ Станислав</t>
  </si>
  <si>
    <t>СМИРНОВ Василий</t>
  </si>
  <si>
    <t>Бокситогорск</t>
  </si>
  <si>
    <t>СТЕПАНОВ Константин</t>
  </si>
  <si>
    <t>НЕКРАСОВ Денис</t>
  </si>
  <si>
    <t>Парсек</t>
  </si>
  <si>
    <t>ОРЛОВ Максим</t>
  </si>
  <si>
    <t>САЛОВ Антон</t>
  </si>
  <si>
    <t>БАРАПОВ Михаил</t>
  </si>
  <si>
    <t>ЕГОРОВ Дмитрий</t>
  </si>
  <si>
    <t>ТЕМЧЕНКО Анатолий</t>
  </si>
  <si>
    <t>п. Риколатва</t>
  </si>
  <si>
    <t>МГЦВМП</t>
  </si>
  <si>
    <t>БЕЛОУСОВ Денис</t>
  </si>
  <si>
    <t>БЕЛОУСОВ Александр</t>
  </si>
  <si>
    <t>СТЕПАНЕНКО Сергей</t>
  </si>
  <si>
    <t>БЕСКРОВНЫЙ Евгений</t>
  </si>
  <si>
    <t>КОРОТЕВ Андрей</t>
  </si>
  <si>
    <t>ФДЕОРОВ Алексей</t>
  </si>
  <si>
    <t>БОРИСОВ Алексей</t>
  </si>
  <si>
    <t>ВИИТ</t>
  </si>
  <si>
    <t>КОБЫЛИН Александр</t>
  </si>
  <si>
    <t>ЧИРКОВ Николай</t>
  </si>
  <si>
    <t>ЛОДЫГИН Александр</t>
  </si>
  <si>
    <t>ГОЛОВИ Николай</t>
  </si>
  <si>
    <t>СТОЛЯРОВ Евгений</t>
  </si>
  <si>
    <t>Арена</t>
  </si>
  <si>
    <t>ГУСЕВ Геннадий</t>
  </si>
  <si>
    <t>АРТЕМЬЕВА Мария</t>
  </si>
  <si>
    <t>НОСОЧЕВА Анна</t>
  </si>
  <si>
    <t>Академия л/а</t>
  </si>
  <si>
    <t>КАЧИЛОВА Светлана</t>
  </si>
  <si>
    <t>ШВСМ, Красногвардеец</t>
  </si>
  <si>
    <t>НИКИТИНА Светлана</t>
  </si>
  <si>
    <t>КУРОВ Евгений</t>
  </si>
  <si>
    <t>НАДОРИЧЕВ Олег</t>
  </si>
  <si>
    <t>КОЛОБОВ Павел</t>
  </si>
  <si>
    <t>Кобок</t>
  </si>
  <si>
    <t>ФРОЛОВ Евгений</t>
  </si>
  <si>
    <t>ГуМРФ</t>
  </si>
  <si>
    <t>ИГНАТЮК Павел</t>
  </si>
  <si>
    <t>ПОЛЯКОВ Виталий</t>
  </si>
  <si>
    <t>ФЛАВЬЯНОВ Игорь</t>
  </si>
  <si>
    <t>БАБУРИН Игорь</t>
  </si>
  <si>
    <t>ПЕТРОВ Александр</t>
  </si>
  <si>
    <t>д. Бегуницы</t>
  </si>
  <si>
    <t>ЛОБАНОВ Маихаил</t>
  </si>
  <si>
    <t>БЛИННИКОВ Сергей</t>
  </si>
  <si>
    <t>ЖАРИКОВ Александр</t>
  </si>
  <si>
    <t>ЖЕЛИНОВ Александр</t>
  </si>
  <si>
    <t>КАЧАЛОВ Василий</t>
  </si>
  <si>
    <t>Лодейное Поле</t>
  </si>
  <si>
    <t>ПЕТРОВ Андрей</t>
  </si>
  <si>
    <t>Аэроклуб ДОСААФ</t>
  </si>
  <si>
    <t>ЕВСИКОВ Николай</t>
  </si>
  <si>
    <t>ЛЫСОВ Юрий</t>
  </si>
  <si>
    <t>Toyota</t>
  </si>
  <si>
    <t>БЕРЕЗИН Алексей</t>
  </si>
  <si>
    <t>МАРТЫНЕНКО Юрий</t>
  </si>
  <si>
    <t>АНДРЕЕВ Игорь</t>
  </si>
  <si>
    <t>АЛЕШКОВ Александр</t>
  </si>
  <si>
    <t>КОНОНОВ Игорь</t>
  </si>
  <si>
    <t>п. Рощино</t>
  </si>
  <si>
    <t>ЭБРИЛЬ Михаил</t>
  </si>
  <si>
    <t>ГЛАДКОВ Алексей</t>
  </si>
  <si>
    <t>ЦФКС Царское Село</t>
  </si>
  <si>
    <t>ЕВСИН Марк</t>
  </si>
  <si>
    <t>Сестрорецкая СДЮСШОР, ГАСУ</t>
  </si>
  <si>
    <t>ЕВСИН Роман</t>
  </si>
  <si>
    <t>ЩЕРБАКОВ Геннадий</t>
  </si>
  <si>
    <t>Царское Село</t>
  </si>
  <si>
    <t>ТКАЧУК Роман</t>
  </si>
  <si>
    <t>ЗАВРАЖНЕВ Александр</t>
  </si>
  <si>
    <t>ОЛЕЙНИК Денис</t>
  </si>
  <si>
    <t>Янино</t>
  </si>
  <si>
    <t>ФИЛЮРИН Валерий</t>
  </si>
  <si>
    <t>Выборг</t>
  </si>
  <si>
    <t>ЖИГАРЕВ Андрей</t>
  </si>
  <si>
    <t>МАЗИТОВ Тимур</t>
  </si>
  <si>
    <t>НЕФЕДОВА Наталья</t>
  </si>
  <si>
    <t>ПЛАКСИНА Маргарита</t>
  </si>
  <si>
    <t>МИХАЙЛОВА Анна</t>
  </si>
  <si>
    <t>п. Свердлова</t>
  </si>
  <si>
    <t>ФЕРШАЛОВА Кариан</t>
  </si>
  <si>
    <t>ВЕРЕТЕННИКОВ Игорь</t>
  </si>
  <si>
    <t>БОРОДИН Михаил</t>
  </si>
  <si>
    <t>Кировск</t>
  </si>
  <si>
    <t xml:space="preserve">п. Ленинское </t>
  </si>
  <si>
    <t>Олимпия</t>
  </si>
  <si>
    <t>СОКОЛОВ Алексей</t>
  </si>
  <si>
    <t>Красногвардеец, Динамо</t>
  </si>
  <si>
    <t>КАРАСЕВ Ярослав</t>
  </si>
  <si>
    <t>Добровольные священики</t>
  </si>
  <si>
    <t>МОИСЕЕНКО Алексей</t>
  </si>
  <si>
    <t>ЕГОРОВ Павел</t>
  </si>
  <si>
    <t>СОКОЛОВ Александр</t>
  </si>
  <si>
    <t>ЛОБАНОВ Даниил</t>
  </si>
  <si>
    <t>ВЛГАФК</t>
  </si>
  <si>
    <t>АНИКОВ Арсений</t>
  </si>
  <si>
    <t>ДУДАКОВ Михаил</t>
  </si>
  <si>
    <t>БОЙКО Алексей</t>
  </si>
  <si>
    <t>СОКОЛОВ Герман</t>
  </si>
  <si>
    <t>Сестрорецкая СДЮСШОР</t>
  </si>
  <si>
    <t>ПЕРЕПЕЧ Игорь</t>
  </si>
  <si>
    <t>АНТОХИН Вячеслав</t>
  </si>
  <si>
    <t>ТЕЛЯТНИКОВ Владимир</t>
  </si>
  <si>
    <t>ТОНЫШЕВ Андрей</t>
  </si>
  <si>
    <t>ОлШл Компани</t>
  </si>
  <si>
    <t>МАЛЫШЕВ Валерий</t>
  </si>
  <si>
    <t>БЖЕВСКИЙ Ростислав</t>
  </si>
  <si>
    <t>ПЕШКОВ Виктор</t>
  </si>
  <si>
    <t>ХРИСТИЧАН Евгений</t>
  </si>
  <si>
    <t>ТУМАНОВ Павел</t>
  </si>
  <si>
    <t>БОЛЬШАКОВ Артем</t>
  </si>
  <si>
    <t>Русалочка</t>
  </si>
  <si>
    <t>ПОТЕШКИН Дмитрий</t>
  </si>
  <si>
    <t>ВКА</t>
  </si>
  <si>
    <t>НИКИТИН Андрей</t>
  </si>
  <si>
    <t>САМОХИН Юрий</t>
  </si>
  <si>
    <t>КУБЫШЕВ Александр</t>
  </si>
  <si>
    <t>ШАРЫЧЕВ Виктор</t>
  </si>
  <si>
    <t>ГУБАНОВ Антон</t>
  </si>
  <si>
    <t>КЕРЧИН Андрей</t>
  </si>
  <si>
    <t>ТУРУГВО Георгий</t>
  </si>
  <si>
    <t>ИВАНВО Олег</t>
  </si>
  <si>
    <t>Локомотив</t>
  </si>
  <si>
    <t>ИЛЬЧЕНКО Дмитрий</t>
  </si>
  <si>
    <t>ПРОХОРОВ Михаил</t>
  </si>
  <si>
    <t>Альп клуб Технолог</t>
  </si>
  <si>
    <t>МАКАРОВ Андрей</t>
  </si>
  <si>
    <t>НИКОЛАЕВ Алексей</t>
  </si>
  <si>
    <t>БАЛАКШИН Николай</t>
  </si>
  <si>
    <t>ЕФИМОВ Даниил</t>
  </si>
  <si>
    <t>МАРКИН Андрей</t>
  </si>
  <si>
    <t>Ломоносов</t>
  </si>
  <si>
    <t>МАРКИН Юрий</t>
  </si>
  <si>
    <t>ПЛОТНИКОВ Александр</t>
  </si>
  <si>
    <t>ГРЕБЕНЩИКОВ Артемий</t>
  </si>
  <si>
    <t>АМИРХАНЯН Юрий</t>
  </si>
  <si>
    <t>ФОМИН Вадим</t>
  </si>
  <si>
    <t>п. Шугозеро</t>
  </si>
  <si>
    <t>ДЕМИН Антон</t>
  </si>
  <si>
    <t>Воронеж</t>
  </si>
  <si>
    <t>ДЕМИН Ефим</t>
  </si>
  <si>
    <t>ЖЕЛЕЗКО Андрей</t>
  </si>
  <si>
    <t>СИРОТИНКИН Павел</t>
  </si>
  <si>
    <t>Primaver runners</t>
  </si>
  <si>
    <t>МАСЛОВ Алексей</t>
  </si>
  <si>
    <t>МАТУХИН Игорь</t>
  </si>
  <si>
    <t>ПОПОВ Владимир</t>
  </si>
  <si>
    <t>ЛЕОНТЬЕВ Александр</t>
  </si>
  <si>
    <t>ALKO - STOP</t>
  </si>
  <si>
    <t>МАЛЫШЕВ Николай</t>
  </si>
  <si>
    <t>МАНУХИН Антон</t>
  </si>
  <si>
    <t>КОЖИН Петр</t>
  </si>
  <si>
    <t>ВОЛКОВ Яков</t>
  </si>
  <si>
    <t>АЛИМОВ Сергей</t>
  </si>
  <si>
    <t>Ропша</t>
  </si>
  <si>
    <t>КОЗЛОВ Владимир</t>
  </si>
  <si>
    <t>ГАНЕЛИН Геннадий</t>
  </si>
  <si>
    <t>Манинец</t>
  </si>
  <si>
    <t>СКОРУБСКИЙ Мартин</t>
  </si>
  <si>
    <t>Царское Село, СПбГАУ</t>
  </si>
  <si>
    <t>ИСАЕВ Сергей</t>
  </si>
  <si>
    <t>АЙИССОТОДЕ Задкиель</t>
  </si>
  <si>
    <t>Порто-Ново</t>
  </si>
  <si>
    <t>ГУСЕЙНОВ Александр</t>
  </si>
  <si>
    <t>Model School</t>
  </si>
  <si>
    <t>МОСОЛОВ Александр</t>
  </si>
  <si>
    <t>SON Junghyun</t>
  </si>
  <si>
    <t>ПЛАКСИН Григорий</t>
  </si>
  <si>
    <t>ТИМОФЕЕВ Алексей</t>
  </si>
  <si>
    <t>ДЕГТЯРЕНКО Анатолий</t>
  </si>
  <si>
    <t>СЕНЧЕНКО Юрий</t>
  </si>
  <si>
    <t>БОЛЬШАКОВ Максим</t>
  </si>
  <si>
    <t>Череповец</t>
  </si>
  <si>
    <t>ЕГОРОВ Виталий</t>
  </si>
  <si>
    <t>Никольское</t>
  </si>
  <si>
    <t>КОСТЕЛЬНЮК Роман</t>
  </si>
  <si>
    <t>СДЮСШОР им. Коренькова</t>
  </si>
  <si>
    <t>КУЗНЕЦОВ Евгений</t>
  </si>
  <si>
    <t>РЯБУХА Даниил</t>
  </si>
  <si>
    <t>ПРОКОФЬЕВ Никита</t>
  </si>
  <si>
    <t>KIM Kisunhzz</t>
  </si>
  <si>
    <t>KOR</t>
  </si>
  <si>
    <t>KIM Namyoub</t>
  </si>
  <si>
    <t>YUN Seok Mo</t>
  </si>
  <si>
    <t>ЕФИМОВ Максим</t>
  </si>
  <si>
    <t>Зеленогорская СДЮСШОР</t>
  </si>
  <si>
    <t>KWON Jun Ho</t>
  </si>
  <si>
    <t>NOH Jae Sung</t>
  </si>
  <si>
    <t>KIM Jong Soo</t>
  </si>
  <si>
    <t>CHO Yong Cheol</t>
  </si>
  <si>
    <t>KIM Tae Woo</t>
  </si>
  <si>
    <t>AN Hongsoo</t>
  </si>
  <si>
    <t>ЖБЛ, Опор.</t>
  </si>
  <si>
    <t>ЛИВАТОВ Валерий</t>
  </si>
  <si>
    <t>ХАРИТОНОВ Сергей</t>
  </si>
  <si>
    <t>МИРОНИН Дмитрий</t>
  </si>
  <si>
    <t>КОЛМАКОВ Дмитрий</t>
  </si>
  <si>
    <t>КОСТЮКОВ Алексей</t>
  </si>
  <si>
    <t>МЕШАЛКИН Алексей</t>
  </si>
  <si>
    <t>ПРЕСНЯКОВ Павел</t>
  </si>
  <si>
    <t>КОНОВАЛОВ Дмитрий</t>
  </si>
  <si>
    <t>ЯСЧИН Иван</t>
  </si>
  <si>
    <t>НОВИКОВ Игорь</t>
  </si>
  <si>
    <t>ГУБАНОВ Дмитрий</t>
  </si>
  <si>
    <t>БАРАНОВ Илья</t>
  </si>
  <si>
    <t>БОМКИН Сергей</t>
  </si>
  <si>
    <t>ТИМОФЕЕВ Ярослав</t>
  </si>
  <si>
    <t>ГОРЕЛОВ Дмитрий</t>
  </si>
  <si>
    <t>КЯЯР Анастасия</t>
  </si>
  <si>
    <t>КЯЯР Ольга</t>
  </si>
  <si>
    <t>СЛЕПЕНЧУК Наталья</t>
  </si>
  <si>
    <t>Кообок</t>
  </si>
  <si>
    <t>КАЛИНИНА Анастасия</t>
  </si>
  <si>
    <t>ГОЛОВАНОВА Галина</t>
  </si>
  <si>
    <t>ВОРОБЬЕВА Мария</t>
  </si>
  <si>
    <t>СЕГОВА Маргарита</t>
  </si>
  <si>
    <t>ГУЛЯЕВА Александра</t>
  </si>
  <si>
    <t>ТОМИЛОВА Анастасия</t>
  </si>
  <si>
    <t>МУЛЛАШЕВА Эльвира</t>
  </si>
  <si>
    <t>КУДРОВА Анастасия</t>
  </si>
  <si>
    <t>СЕМЕНОВА Наталья</t>
  </si>
  <si>
    <t>БАРАНОВСКАЯ Екатерина</t>
  </si>
  <si>
    <t>ГЛУШКОВА Надежда</t>
  </si>
  <si>
    <t>ГЛУШКОВА Екатерина</t>
  </si>
  <si>
    <t>ТИМОФЕЕВА Юлия</t>
  </si>
  <si>
    <t>ЮДИНА Алина</t>
  </si>
  <si>
    <t>ПЕРОВСКАЯ Светлана</t>
  </si>
  <si>
    <t>БЕССОНОВА Валентина</t>
  </si>
  <si>
    <t>РЕДИНА Анастасия</t>
  </si>
  <si>
    <t>ВЛАДЫКИНА Ольга</t>
  </si>
  <si>
    <t>КАПРИЯНЧУК Мария</t>
  </si>
  <si>
    <t>КАПРИЯНЧУК Анна</t>
  </si>
  <si>
    <t>БРЮХАНОВА Ангелина</t>
  </si>
  <si>
    <t>САВЕЛЬЕВА Наталья</t>
  </si>
  <si>
    <t>БУРЕНИНА Анастасия</t>
  </si>
  <si>
    <t>АЛЕКСАПОЛЬСКАЯ Людмила</t>
  </si>
  <si>
    <t>СКЛЯРОВА Евгения</t>
  </si>
  <si>
    <t>РУМШ Екатерина</t>
  </si>
  <si>
    <t>САВЕЛЬЕВА Татьяна</t>
  </si>
  <si>
    <t>МАЛЫШЕВА Евгения</t>
  </si>
  <si>
    <t>ГРИГОРЬЕВА Татьяна</t>
  </si>
  <si>
    <t>ДЮСШ Лидер</t>
  </si>
  <si>
    <t>КЛУСЕВИЧ Ирина</t>
  </si>
  <si>
    <t>КОРЖ Мария</t>
  </si>
  <si>
    <t>МАРИНЧЕНКО Ольга</t>
  </si>
  <si>
    <t>БИЛЬДАНОВА Евгения</t>
  </si>
  <si>
    <t>САВЧЕНКО Анна</t>
  </si>
  <si>
    <t>ПЛОТНИКОВА Наталья</t>
  </si>
  <si>
    <t>ЖИНКИНА Мариан</t>
  </si>
  <si>
    <t>ПИГУЛЕВСКАЯ Дарья</t>
  </si>
  <si>
    <t>ТИБИЧИ Виктория</t>
  </si>
  <si>
    <t>ВАРГАНОВА Марина</t>
  </si>
  <si>
    <t>ПОЛЯКОВА Мария</t>
  </si>
  <si>
    <t>САМУСЕНКО Павел</t>
  </si>
  <si>
    <t>ВОРОНОВ Денис</t>
  </si>
  <si>
    <t>ДЕРЯГИН Василий</t>
  </si>
  <si>
    <t>ЕМЕЛЬЯНОВ Михаил</t>
  </si>
  <si>
    <t>СКУРИХИН Андрей</t>
  </si>
  <si>
    <t>ГОРБУНОВ Иван</t>
  </si>
  <si>
    <t>СЛАТВИНСКИЙ Игорь</t>
  </si>
  <si>
    <t>ДОНОВСКИЙ Павел</t>
  </si>
  <si>
    <t>САМКОВ Владимир</t>
  </si>
  <si>
    <t>АХМЕТОВ Роман</t>
  </si>
  <si>
    <t>МАЦУР Сергей</t>
  </si>
  <si>
    <t>БОРЯКИН Александр</t>
  </si>
  <si>
    <t>Юпитер</t>
  </si>
  <si>
    <t>ДЮГ Максим</t>
  </si>
  <si>
    <t>ДЮСШ Красносельского р-на</t>
  </si>
  <si>
    <t>РОЖДЕСТВЕНСКИЙ Дмитрий</t>
  </si>
  <si>
    <t>НАМАЗГАЗИЕВ Назар</t>
  </si>
  <si>
    <t>TJK</t>
  </si>
  <si>
    <t>Хорог</t>
  </si>
  <si>
    <t>ГЫЛЫЧДУРДЫЕВ Мекан</t>
  </si>
  <si>
    <t>ВАК</t>
  </si>
  <si>
    <t>БОРИСОВ Дмитрий</t>
  </si>
  <si>
    <t>ТЕЛЕГИН Даниил</t>
  </si>
  <si>
    <t>ГОРОДЕЦКИЙ Александр</t>
  </si>
  <si>
    <t>СТИКИН Антон</t>
  </si>
  <si>
    <t>TKM</t>
  </si>
  <si>
    <t>RUS</t>
  </si>
  <si>
    <t>15.25</t>
  </si>
  <si>
    <t>15.40</t>
  </si>
  <si>
    <t>16.38</t>
  </si>
  <si>
    <t>16.46</t>
  </si>
  <si>
    <t>16.48</t>
  </si>
  <si>
    <t>17.03</t>
  </si>
  <si>
    <t>17.05</t>
  </si>
  <si>
    <t>17.22</t>
  </si>
  <si>
    <t>17.23</t>
  </si>
  <si>
    <t>17.27</t>
  </si>
  <si>
    <t>17.41</t>
  </si>
  <si>
    <t>17.44</t>
  </si>
  <si>
    <t>17.45</t>
  </si>
  <si>
    <t>17.52</t>
  </si>
  <si>
    <t>18.10</t>
  </si>
  <si>
    <t>18.11</t>
  </si>
  <si>
    <t>18.12</t>
  </si>
  <si>
    <t>18.13</t>
  </si>
  <si>
    <t>18.17</t>
  </si>
  <si>
    <t>СПИРОВ Дмитрий</t>
  </si>
  <si>
    <t>БАРСУКОВ Александр</t>
  </si>
  <si>
    <t>БАГРЯНЦЕВ Алексей</t>
  </si>
  <si>
    <t>ЛОРЕНЦ Иван</t>
  </si>
  <si>
    <t>ЯШИН Валерий</t>
  </si>
  <si>
    <t>НЕСТЕРОВ Юрий</t>
  </si>
  <si>
    <t>ГОЛУБКОВ Денис</t>
  </si>
  <si>
    <t>БЛИНОВ Андрей</t>
  </si>
  <si>
    <t>ЛОШМАНОВ Виктор</t>
  </si>
  <si>
    <t>ВЯЗГИН Андрей</t>
  </si>
  <si>
    <t>ВАЛИНЕВИЧ Юрий</t>
  </si>
  <si>
    <t>СТЕПАНОВ Иван</t>
  </si>
  <si>
    <t>ШАТУЛИН Константин</t>
  </si>
  <si>
    <t>УГЛОВ Евгений</t>
  </si>
  <si>
    <t>ЛАНЧЕНКОВ Кирилл</t>
  </si>
  <si>
    <t>ВАСИЛЬЕВ Виктор</t>
  </si>
  <si>
    <t>ЕПИШЕВА Ольга</t>
  </si>
  <si>
    <t>ДРОБОТ Татьяна</t>
  </si>
  <si>
    <t>FIN</t>
  </si>
  <si>
    <t>BLR</t>
  </si>
  <si>
    <t>UKR</t>
  </si>
  <si>
    <t>18.27</t>
  </si>
  <si>
    <t>18.28</t>
  </si>
  <si>
    <t>18.32</t>
  </si>
  <si>
    <t>18.42</t>
  </si>
  <si>
    <t>18.43</t>
  </si>
  <si>
    <t>18.45</t>
  </si>
  <si>
    <t>18.55</t>
  </si>
  <si>
    <t>18.58</t>
  </si>
  <si>
    <t>19.03</t>
  </si>
  <si>
    <t>19.05</t>
  </si>
  <si>
    <t>19.07</t>
  </si>
  <si>
    <t>19.19</t>
  </si>
  <si>
    <t>19.23</t>
  </si>
  <si>
    <t>19.25</t>
  </si>
  <si>
    <t>19.30</t>
  </si>
  <si>
    <t>19.40</t>
  </si>
  <si>
    <t>19.42</t>
  </si>
  <si>
    <t>19.47</t>
  </si>
  <si>
    <t>19.48</t>
  </si>
  <si>
    <t>19.49</t>
  </si>
  <si>
    <t>19.59</t>
  </si>
  <si>
    <t>20.11</t>
  </si>
  <si>
    <t>20.15</t>
  </si>
  <si>
    <t>20.16</t>
  </si>
  <si>
    <t>20.19</t>
  </si>
  <si>
    <t>20.22</t>
  </si>
  <si>
    <t>20.29</t>
  </si>
  <si>
    <t>20.31</t>
  </si>
  <si>
    <t>20.38</t>
  </si>
  <si>
    <t>20.39</t>
  </si>
  <si>
    <t>20.40</t>
  </si>
  <si>
    <t>20.49</t>
  </si>
  <si>
    <t>20.58</t>
  </si>
  <si>
    <t>21.08</t>
  </si>
  <si>
    <t>21.15</t>
  </si>
  <si>
    <t>21.36</t>
  </si>
  <si>
    <t>21.52</t>
  </si>
  <si>
    <t>22.56</t>
  </si>
  <si>
    <t>22.57</t>
  </si>
  <si>
    <t>24.05</t>
  </si>
  <si>
    <t>24.08</t>
  </si>
  <si>
    <t>24.17</t>
  </si>
  <si>
    <t>24.34</t>
  </si>
  <si>
    <t>24.49</t>
  </si>
  <si>
    <t>25.02</t>
  </si>
  <si>
    <t>25.07</t>
  </si>
  <si>
    <t>25.12</t>
  </si>
  <si>
    <t>сошёл</t>
  </si>
  <si>
    <t>25.13</t>
  </si>
  <si>
    <t>25.25</t>
  </si>
  <si>
    <t>25.31</t>
  </si>
  <si>
    <t>25.38</t>
  </si>
  <si>
    <t>25.45</t>
  </si>
  <si>
    <t>25.54</t>
  </si>
  <si>
    <t>25.55</t>
  </si>
  <si>
    <t>26.01</t>
  </si>
  <si>
    <t>26.05</t>
  </si>
  <si>
    <t>26.13</t>
  </si>
  <si>
    <t>26.16</t>
  </si>
  <si>
    <t>26.19</t>
  </si>
  <si>
    <t>26.21</t>
  </si>
  <si>
    <t>26.43</t>
  </si>
  <si>
    <t>26.49</t>
  </si>
  <si>
    <t>27.04</t>
  </si>
  <si>
    <t>27.08</t>
  </si>
  <si>
    <t>27.10</t>
  </si>
  <si>
    <t>27.13</t>
  </si>
  <si>
    <t>27.17</t>
  </si>
  <si>
    <t>27.18</t>
  </si>
  <si>
    <t>27.26</t>
  </si>
  <si>
    <t>27.32</t>
  </si>
  <si>
    <t>27.34</t>
  </si>
  <si>
    <t>ПРИХОЖДЕНКО Максим</t>
  </si>
  <si>
    <t>КРУГЛОВ Александр</t>
  </si>
  <si>
    <t>ЛЫСОВ Павел</t>
  </si>
  <si>
    <t>УДОВ Александр</t>
  </si>
  <si>
    <t>PARK Soon IK</t>
  </si>
  <si>
    <t>СЕМЕНОВ Денис</t>
  </si>
  <si>
    <t>КОМАРОВ Алексей</t>
  </si>
  <si>
    <t>YUN Suk Mo</t>
  </si>
  <si>
    <t>CHO YOUNDEOG</t>
  </si>
  <si>
    <t>ВЛАСЕНКОВ Алексей</t>
  </si>
  <si>
    <t>YOON Shanghygok</t>
  </si>
  <si>
    <t>20.46</t>
  </si>
  <si>
    <t>20.54</t>
  </si>
  <si>
    <t>21.02</t>
  </si>
  <si>
    <t>21.11</t>
  </si>
  <si>
    <t>21.19</t>
  </si>
  <si>
    <t>24.00</t>
  </si>
  <si>
    <t>24.42</t>
  </si>
  <si>
    <t>25.36</t>
  </si>
  <si>
    <t>28.01</t>
  </si>
  <si>
    <t>28.03</t>
  </si>
  <si>
    <t>28.08</t>
  </si>
  <si>
    <t>28.09</t>
  </si>
  <si>
    <t>28.10</t>
  </si>
  <si>
    <t>28.19</t>
  </si>
  <si>
    <t>28.21</t>
  </si>
  <si>
    <t>28.38</t>
  </si>
  <si>
    <t>28.41</t>
  </si>
  <si>
    <t>28.46</t>
  </si>
  <si>
    <t>28.49</t>
  </si>
  <si>
    <t>28.58</t>
  </si>
  <si>
    <t>29.05</t>
  </si>
  <si>
    <t>29.09</t>
  </si>
  <si>
    <t>29.12</t>
  </si>
  <si>
    <t>29.40</t>
  </si>
  <si>
    <t>29.44</t>
  </si>
  <si>
    <t>29.49</t>
  </si>
  <si>
    <t>29.53</t>
  </si>
  <si>
    <t>30.14</t>
  </si>
  <si>
    <t>30.25</t>
  </si>
  <si>
    <t>30.30</t>
  </si>
  <si>
    <t>31.02</t>
  </si>
  <si>
    <t>31.05</t>
  </si>
  <si>
    <t>31.11</t>
  </si>
  <si>
    <t>31.12</t>
  </si>
  <si>
    <t>31.15</t>
  </si>
  <si>
    <t>31.19</t>
  </si>
  <si>
    <t>31.23</t>
  </si>
  <si>
    <t>31.25</t>
  </si>
  <si>
    <t>31.30</t>
  </si>
  <si>
    <t>31.34</t>
  </si>
  <si>
    <t>31.37</t>
  </si>
  <si>
    <t>31.38</t>
  </si>
  <si>
    <t>32.41</t>
  </si>
  <si>
    <t>32.43</t>
  </si>
  <si>
    <t>32.46</t>
  </si>
  <si>
    <t>32.55</t>
  </si>
  <si>
    <t>33.02</t>
  </si>
  <si>
    <t>33.09</t>
  </si>
  <si>
    <t>33.22</t>
  </si>
  <si>
    <t>33.29</t>
  </si>
  <si>
    <t>33.30</t>
  </si>
  <si>
    <t>33.33</t>
  </si>
  <si>
    <t>34.16</t>
  </si>
  <si>
    <t>35.25</t>
  </si>
  <si>
    <t>35.27</t>
  </si>
  <si>
    <t>40.37</t>
  </si>
  <si>
    <t>41.35</t>
  </si>
  <si>
    <t>42.15</t>
  </si>
  <si>
    <t>42.16</t>
  </si>
  <si>
    <t>42.49</t>
  </si>
  <si>
    <t>47.25</t>
  </si>
  <si>
    <t>LEE</t>
  </si>
  <si>
    <t>KIM Youngman</t>
  </si>
  <si>
    <t>YANG Yoosik</t>
  </si>
  <si>
    <t>JEONG Junho</t>
  </si>
  <si>
    <t>ТИТОВ Андрей</t>
  </si>
  <si>
    <t>КИМ Константин</t>
  </si>
  <si>
    <t>25.59</t>
  </si>
  <si>
    <t>26.07</t>
  </si>
  <si>
    <t>26.20</t>
  </si>
  <si>
    <t>26.26</t>
  </si>
  <si>
    <t>27.06</t>
  </si>
  <si>
    <t>МАНЬШЕВ Евгений</t>
  </si>
  <si>
    <t>ГУСЕВ Андерй</t>
  </si>
  <si>
    <t>YUN Chunsik</t>
  </si>
  <si>
    <t>JUNG Jae Ho</t>
  </si>
  <si>
    <t>LEE Jeing</t>
  </si>
  <si>
    <t>LEE Du Hyeung</t>
  </si>
  <si>
    <t>CHOI Kyong Hwan</t>
  </si>
  <si>
    <t>PARK Choon Hang</t>
  </si>
  <si>
    <t>27.40</t>
  </si>
  <si>
    <t>26.40</t>
  </si>
  <si>
    <t>28.26</t>
  </si>
  <si>
    <t>28.39</t>
  </si>
  <si>
    <t>28.42</t>
  </si>
  <si>
    <t>29.22</t>
  </si>
  <si>
    <t>25.51</t>
  </si>
  <si>
    <t>25.56</t>
  </si>
  <si>
    <t>29.51</t>
  </si>
  <si>
    <t>30.02</t>
  </si>
  <si>
    <t>SON Dong In</t>
  </si>
  <si>
    <t>CHO Kuang Ha</t>
  </si>
  <si>
    <t>PARK Jae Gyum</t>
  </si>
  <si>
    <t>CHU Seung</t>
  </si>
  <si>
    <t>LEE Seung Jun</t>
  </si>
  <si>
    <t>KIM Kyung Tae</t>
  </si>
  <si>
    <t>KYUNG Gueshouk</t>
  </si>
  <si>
    <t>CHOI Sung Kyu</t>
  </si>
  <si>
    <t>CHOI Dong Ryeol</t>
  </si>
  <si>
    <t>СУК Хун</t>
  </si>
  <si>
    <t>32.45</t>
  </si>
  <si>
    <t>33.35</t>
  </si>
  <si>
    <t>34.22</t>
  </si>
  <si>
    <t>35.19</t>
  </si>
  <si>
    <t>31.13</t>
  </si>
  <si>
    <t>31.56</t>
  </si>
  <si>
    <t>32.21</t>
  </si>
  <si>
    <t>35.23</t>
  </si>
  <si>
    <t>REW In Hyung</t>
  </si>
  <si>
    <t>KIM Daeick</t>
  </si>
  <si>
    <t xml:space="preserve">YIM Sang </t>
  </si>
  <si>
    <t>YIM Nayeon</t>
  </si>
  <si>
    <t>SHIN Myeong</t>
  </si>
  <si>
    <t>KIM Kye</t>
  </si>
  <si>
    <t>YOO Jin Woong</t>
  </si>
  <si>
    <t>KIM Jong Lee</t>
  </si>
  <si>
    <t>KIM Jong Hyun</t>
  </si>
  <si>
    <t>MOON Myeong Ju</t>
  </si>
  <si>
    <t>MOON Kui Hyeon</t>
  </si>
  <si>
    <t>46.42</t>
  </si>
  <si>
    <t>46.40</t>
  </si>
  <si>
    <t>43.30</t>
  </si>
  <si>
    <t>42.17</t>
  </si>
  <si>
    <t>40.20</t>
  </si>
  <si>
    <t>39.26</t>
  </si>
  <si>
    <t>39.39</t>
  </si>
  <si>
    <t>36.39</t>
  </si>
  <si>
    <t>36.00</t>
  </si>
  <si>
    <t>35.47</t>
  </si>
  <si>
    <t>35.31</t>
  </si>
  <si>
    <t>ЮДОВИЧ Валерия</t>
  </si>
  <si>
    <t>КУСТАРЕВА Марина</t>
  </si>
  <si>
    <t>ГОНОХИНА Марина</t>
  </si>
  <si>
    <t>МУСИНА Эльвира</t>
  </si>
  <si>
    <t>RHEE Jung Soo</t>
  </si>
  <si>
    <t>ЛИ Минхе</t>
  </si>
  <si>
    <t>KIM Ju Young</t>
  </si>
  <si>
    <t>41.42</t>
  </si>
  <si>
    <t>27.43</t>
  </si>
  <si>
    <t>27.42</t>
  </si>
  <si>
    <t>25.05</t>
  </si>
  <si>
    <t>25.41</t>
  </si>
  <si>
    <t>35.30</t>
  </si>
  <si>
    <t>1:08.58</t>
  </si>
  <si>
    <t>1:09.15</t>
  </si>
  <si>
    <t>1:09.23</t>
  </si>
  <si>
    <t>1:09.52</t>
  </si>
  <si>
    <t>1:10.15</t>
  </si>
  <si>
    <t>1:11.00</t>
  </si>
  <si>
    <t>1:11.07</t>
  </si>
  <si>
    <t>1:12.21</t>
  </si>
  <si>
    <t>1:12.40</t>
  </si>
  <si>
    <t>1:13.43</t>
  </si>
  <si>
    <t>1:13.52</t>
  </si>
  <si>
    <t>1:13.58</t>
  </si>
  <si>
    <t>1:14.40</t>
  </si>
  <si>
    <t>1:14.33</t>
  </si>
  <si>
    <t>1:15.31</t>
  </si>
  <si>
    <t>1:16.08</t>
  </si>
  <si>
    <t>1:16.48</t>
  </si>
  <si>
    <t>1:17.15</t>
  </si>
  <si>
    <t>1:17.53</t>
  </si>
  <si>
    <t>1:18.01</t>
  </si>
  <si>
    <t>1:18.57</t>
  </si>
  <si>
    <t>1:19.22</t>
  </si>
  <si>
    <t>1:19.45</t>
  </si>
  <si>
    <t>1:19.57</t>
  </si>
  <si>
    <t>1:21.46</t>
  </si>
  <si>
    <t>1:21.56</t>
  </si>
  <si>
    <t>1:22.00</t>
  </si>
  <si>
    <t>1:22.35</t>
  </si>
  <si>
    <t>1:22.39</t>
  </si>
  <si>
    <t>1:22.45</t>
  </si>
  <si>
    <t>1:22.50</t>
  </si>
  <si>
    <t>1:23.06</t>
  </si>
  <si>
    <t>1:23.08</t>
  </si>
  <si>
    <t>1:23.27</t>
  </si>
  <si>
    <t>1:23.38</t>
  </si>
  <si>
    <t>1:23.47</t>
  </si>
  <si>
    <t>1:23.57</t>
  </si>
  <si>
    <t>1:24.12</t>
  </si>
  <si>
    <t>1:24.15</t>
  </si>
  <si>
    <t>1:24.21</t>
  </si>
  <si>
    <t>1:25.02</t>
  </si>
  <si>
    <t>1:25.08</t>
  </si>
  <si>
    <t>1:25.20</t>
  </si>
  <si>
    <t>1:25.24</t>
  </si>
  <si>
    <t>1:25.50</t>
  </si>
  <si>
    <t>1:26.02</t>
  </si>
  <si>
    <t>1:26.38</t>
  </si>
  <si>
    <t>1:26.40</t>
  </si>
  <si>
    <t>1:26.42</t>
  </si>
  <si>
    <t>1:26.47</t>
  </si>
  <si>
    <t>1:27.07</t>
  </si>
  <si>
    <t>1:27.13</t>
  </si>
  <si>
    <t>1:27.15</t>
  </si>
  <si>
    <t>1:27.29</t>
  </si>
  <si>
    <t>1:27.33</t>
  </si>
  <si>
    <t>1:27.35</t>
  </si>
  <si>
    <t>1:27.40</t>
  </si>
  <si>
    <t>1:27.45</t>
  </si>
  <si>
    <t>1:27.54</t>
  </si>
  <si>
    <t>1:27.58</t>
  </si>
  <si>
    <t>1:28.06</t>
  </si>
  <si>
    <t>1:28.07</t>
  </si>
  <si>
    <t>1:28.12</t>
  </si>
  <si>
    <t>1:28.17</t>
  </si>
  <si>
    <t>1:28.27</t>
  </si>
  <si>
    <t>1:28.29</t>
  </si>
  <si>
    <t>1:28.36</t>
  </si>
  <si>
    <t>1:28.39</t>
  </si>
  <si>
    <t>1:28.44</t>
  </si>
  <si>
    <t>1:28.50</t>
  </si>
  <si>
    <t>1:28.58</t>
  </si>
  <si>
    <t>1:29.00</t>
  </si>
  <si>
    <t>1:29.08</t>
  </si>
  <si>
    <t>1:29.16</t>
  </si>
  <si>
    <t>1:29.19</t>
  </si>
  <si>
    <t>1:29.26</t>
  </si>
  <si>
    <t>1:29.27</t>
  </si>
  <si>
    <t>1:29.28</t>
  </si>
  <si>
    <t>1:29.32</t>
  </si>
  <si>
    <t>1:29.41</t>
  </si>
  <si>
    <t>1:29.46</t>
  </si>
  <si>
    <t>1:29.53</t>
  </si>
  <si>
    <t>1:29.57</t>
  </si>
  <si>
    <t>1:29.59</t>
  </si>
  <si>
    <t>1:30.23</t>
  </si>
  <si>
    <t>1:30.29</t>
  </si>
  <si>
    <t>1:30.32</t>
  </si>
  <si>
    <t>1:30.42</t>
  </si>
  <si>
    <t>1:30.57</t>
  </si>
  <si>
    <t>1:31.10</t>
  </si>
  <si>
    <t>1:31.12</t>
  </si>
  <si>
    <t>1:31.37</t>
  </si>
  <si>
    <t>1:31.46</t>
  </si>
  <si>
    <t>1:31.49</t>
  </si>
  <si>
    <t>1:31.50</t>
  </si>
  <si>
    <t>1:31.51</t>
  </si>
  <si>
    <t>1:32.04</t>
  </si>
  <si>
    <t>1:32.06</t>
  </si>
  <si>
    <t>1:32.08</t>
  </si>
  <si>
    <t>1:32.16</t>
  </si>
  <si>
    <t>1:32.23</t>
  </si>
  <si>
    <t>1:32.38</t>
  </si>
  <si>
    <t>1:32.39</t>
  </si>
  <si>
    <t>1:32.41</t>
  </si>
  <si>
    <t>1:32.42</t>
  </si>
  <si>
    <t>1:32.45</t>
  </si>
  <si>
    <t>1:32.47</t>
  </si>
  <si>
    <t>1:32.48</t>
  </si>
  <si>
    <t>1:32.52</t>
  </si>
  <si>
    <t>1:33.40</t>
  </si>
  <si>
    <t>1:33.45</t>
  </si>
  <si>
    <t>1:33.52</t>
  </si>
  <si>
    <t>1:34.01</t>
  </si>
  <si>
    <t>1:34.10</t>
  </si>
  <si>
    <t>1:34.21</t>
  </si>
  <si>
    <t>1:34.22</t>
  </si>
  <si>
    <t>1:34.35</t>
  </si>
  <si>
    <t>1:34.42</t>
  </si>
  <si>
    <t>1:34.45</t>
  </si>
  <si>
    <t>1:34.46</t>
  </si>
  <si>
    <t>1:34.47</t>
  </si>
  <si>
    <t>1:34.50</t>
  </si>
  <si>
    <t>1:34.51</t>
  </si>
  <si>
    <t>1:35.00</t>
  </si>
  <si>
    <t>1:35.07</t>
  </si>
  <si>
    <t>1:35.16</t>
  </si>
  <si>
    <t>1:35.20</t>
  </si>
  <si>
    <t>1:35.26</t>
  </si>
  <si>
    <t>1:35.46</t>
  </si>
  <si>
    <t>1:36.07</t>
  </si>
  <si>
    <t>1:36.18</t>
  </si>
  <si>
    <t>1:36.22</t>
  </si>
  <si>
    <t>1:36.34</t>
  </si>
  <si>
    <t>1:36.47</t>
  </si>
  <si>
    <t>1:36.48</t>
  </si>
  <si>
    <t>1:36.55</t>
  </si>
  <si>
    <t>1:36.56</t>
  </si>
  <si>
    <t>1:37.05</t>
  </si>
  <si>
    <t>1:37.08</t>
  </si>
  <si>
    <t>1:37.09</t>
  </si>
  <si>
    <t>1:37.10</t>
  </si>
  <si>
    <t>1:37.13</t>
  </si>
  <si>
    <t>1:37.22</t>
  </si>
  <si>
    <t>1:37.26</t>
  </si>
  <si>
    <t>1:37.45</t>
  </si>
  <si>
    <t>1:37.51</t>
  </si>
  <si>
    <t>1:37.54</t>
  </si>
  <si>
    <t>1:37.57</t>
  </si>
  <si>
    <t>1:38.00</t>
  </si>
  <si>
    <t>1:38.08</t>
  </si>
  <si>
    <t>1:38.11</t>
  </si>
  <si>
    <t>1:38.31</t>
  </si>
  <si>
    <t>1:38.34</t>
  </si>
  <si>
    <t>1:38.38</t>
  </si>
  <si>
    <t>1:38.47</t>
  </si>
  <si>
    <t>1:38.53</t>
  </si>
  <si>
    <t>1:38.55</t>
  </si>
  <si>
    <t>1:39.06</t>
  </si>
  <si>
    <t>1:39.03</t>
  </si>
  <si>
    <t>1:39.04</t>
  </si>
  <si>
    <t>1:39.07</t>
  </si>
  <si>
    <t>1:39.08</t>
  </si>
  <si>
    <t>1:39.19</t>
  </si>
  <si>
    <t>1:39.22</t>
  </si>
  <si>
    <t>1:39.25</t>
  </si>
  <si>
    <t>1:39.27</t>
  </si>
  <si>
    <t>1:39.30</t>
  </si>
  <si>
    <t>1:39.33</t>
  </si>
  <si>
    <t>1:39.43</t>
  </si>
  <si>
    <t>1:39.42</t>
  </si>
  <si>
    <t>1:39.46</t>
  </si>
  <si>
    <t>1:39.48</t>
  </si>
  <si>
    <t>1:39.53</t>
  </si>
  <si>
    <t>1:40.22</t>
  </si>
  <si>
    <t>1:40.30</t>
  </si>
  <si>
    <t>1:40.33</t>
  </si>
  <si>
    <t>1:40.39</t>
  </si>
  <si>
    <t>1:40.40</t>
  </si>
  <si>
    <t>1:40.50</t>
  </si>
  <si>
    <t>1:40.52</t>
  </si>
  <si>
    <t>1:40.55</t>
  </si>
  <si>
    <t>1:40.57</t>
  </si>
  <si>
    <t>1:41.06</t>
  </si>
  <si>
    <t>1:41.13</t>
  </si>
  <si>
    <t>1:41.14</t>
  </si>
  <si>
    <t>1:41.22</t>
  </si>
  <si>
    <t>1:41.35</t>
  </si>
  <si>
    <t>1:41.40</t>
  </si>
  <si>
    <t>1:41.49</t>
  </si>
  <si>
    <t>1:41.55</t>
  </si>
  <si>
    <t>1:41.59</t>
  </si>
  <si>
    <t>1:42.06</t>
  </si>
  <si>
    <t>1:42.08</t>
  </si>
  <si>
    <t>1:42.11</t>
  </si>
  <si>
    <t>1:42.21</t>
  </si>
  <si>
    <t>1:42.24</t>
  </si>
  <si>
    <t>1:42.26</t>
  </si>
  <si>
    <t>1:42.38</t>
  </si>
  <si>
    <t>1:42.51</t>
  </si>
  <si>
    <t>1:42.59</t>
  </si>
  <si>
    <t>1:43.03</t>
  </si>
  <si>
    <t>1:43.05</t>
  </si>
  <si>
    <t>1:43.12</t>
  </si>
  <si>
    <t>1:43.15</t>
  </si>
  <si>
    <t>1:43.16</t>
  </si>
  <si>
    <t>1:43.17</t>
  </si>
  <si>
    <t>1:43.25</t>
  </si>
  <si>
    <t>1:43.30</t>
  </si>
  <si>
    <t>1:43.35</t>
  </si>
  <si>
    <t>1:43.37</t>
  </si>
  <si>
    <t>1:43.41</t>
  </si>
  <si>
    <t>1:43.47</t>
  </si>
  <si>
    <t>н/я</t>
  </si>
  <si>
    <t>сошла</t>
  </si>
  <si>
    <t>1:43.54</t>
  </si>
  <si>
    <t>1:43.57</t>
  </si>
  <si>
    <t>1:44.00</t>
  </si>
  <si>
    <t>1:44.04</t>
  </si>
  <si>
    <t>1:44.15</t>
  </si>
  <si>
    <t>1:44.17</t>
  </si>
  <si>
    <t>1:44.25</t>
  </si>
  <si>
    <t>1:44.27</t>
  </si>
  <si>
    <t>1:44.33</t>
  </si>
  <si>
    <t>1:44.48</t>
  </si>
  <si>
    <t>1:44.54</t>
  </si>
  <si>
    <t>1:44.57</t>
  </si>
  <si>
    <t>1:45.03</t>
  </si>
  <si>
    <t>1:45.10</t>
  </si>
  <si>
    <t>1:45.11</t>
  </si>
  <si>
    <t>1:45.19</t>
  </si>
  <si>
    <t>1:45.26</t>
  </si>
  <si>
    <t>1:45.40</t>
  </si>
  <si>
    <t>1:45.43</t>
  </si>
  <si>
    <t>1:45.50</t>
  </si>
  <si>
    <t>1:46.00</t>
  </si>
  <si>
    <t>1:46.05</t>
  </si>
  <si>
    <t>1:46.07</t>
  </si>
  <si>
    <t>1:46.09</t>
  </si>
  <si>
    <t>1:46.18</t>
  </si>
  <si>
    <t>1:46.23</t>
  </si>
  <si>
    <t>1:46.25</t>
  </si>
  <si>
    <t>1:46.27</t>
  </si>
  <si>
    <t>1:46.35</t>
  </si>
  <si>
    <t>1:46.40</t>
  </si>
  <si>
    <t>1:46.42</t>
  </si>
  <si>
    <t>1:46.49</t>
  </si>
  <si>
    <t>1:46.55</t>
  </si>
  <si>
    <t>1:47.01</t>
  </si>
  <si>
    <t>1:47.03</t>
  </si>
  <si>
    <t>1:47.08</t>
  </si>
  <si>
    <t>1:47.05</t>
  </si>
  <si>
    <t>1:47.21</t>
  </si>
  <si>
    <t>1:44.08</t>
  </si>
  <si>
    <t>1:47.25</t>
  </si>
  <si>
    <t>1:47.30</t>
  </si>
  <si>
    <t>1:47.31</t>
  </si>
  <si>
    <t>1:47.48</t>
  </si>
  <si>
    <t>1:47.49</t>
  </si>
  <si>
    <t>1:47.55</t>
  </si>
  <si>
    <t>1:48.03</t>
  </si>
  <si>
    <t>1:48.04</t>
  </si>
  <si>
    <t>1:48.07</t>
  </si>
  <si>
    <t>1:48.10</t>
  </si>
  <si>
    <t>1:48.15</t>
  </si>
  <si>
    <t>1:48.16</t>
  </si>
  <si>
    <t>1:48.18</t>
  </si>
  <si>
    <t>1:48.30</t>
  </si>
  <si>
    <t>1:48.49</t>
  </si>
  <si>
    <t>1:48.55</t>
  </si>
  <si>
    <t>1:48.58</t>
  </si>
  <si>
    <t>1:48.59</t>
  </si>
  <si>
    <t>1:49.12</t>
  </si>
  <si>
    <t>1:49.16</t>
  </si>
  <si>
    <t>1:49.22</t>
  </si>
  <si>
    <t>1:49.51</t>
  </si>
  <si>
    <t>1:50.03</t>
  </si>
  <si>
    <t>1:50.11</t>
  </si>
  <si>
    <t>1:50.12</t>
  </si>
  <si>
    <t>1:50.23</t>
  </si>
  <si>
    <t>1:50.36</t>
  </si>
  <si>
    <t>1:50.38</t>
  </si>
  <si>
    <t>1:50.45</t>
  </si>
  <si>
    <t>1:50.52</t>
  </si>
  <si>
    <t>1:50.55</t>
  </si>
  <si>
    <t>1:51.00</t>
  </si>
  <si>
    <t>1:51.04</t>
  </si>
  <si>
    <t>1:51.12</t>
  </si>
  <si>
    <t>1:51.22</t>
  </si>
  <si>
    <t>1:51.31</t>
  </si>
  <si>
    <t>1:51.38</t>
  </si>
  <si>
    <t>1:51.43</t>
  </si>
  <si>
    <t>1:51.47</t>
  </si>
  <si>
    <t>1:51.53</t>
  </si>
  <si>
    <t>1:51.57</t>
  </si>
  <si>
    <t>1:52.01</t>
  </si>
  <si>
    <t>1:52.02</t>
  </si>
  <si>
    <t>1:52.11</t>
  </si>
  <si>
    <t>1:52.18</t>
  </si>
  <si>
    <t>1:52.45</t>
  </si>
  <si>
    <t>1:52.46</t>
  </si>
  <si>
    <t>1:52.49</t>
  </si>
  <si>
    <t>1:53.00</t>
  </si>
  <si>
    <t>1:53.06</t>
  </si>
  <si>
    <t>1:53.10</t>
  </si>
  <si>
    <t>1:53.21</t>
  </si>
  <si>
    <t>1:53.22</t>
  </si>
  <si>
    <t>1:53.38</t>
  </si>
  <si>
    <t>1:53.39</t>
  </si>
  <si>
    <t>1:53.40</t>
  </si>
  <si>
    <t>1:53.51</t>
  </si>
  <si>
    <t>1:53.58</t>
  </si>
  <si>
    <t>1:54.41</t>
  </si>
  <si>
    <t>1:54.46</t>
  </si>
  <si>
    <t>1:55.00</t>
  </si>
  <si>
    <t>1:55.03</t>
  </si>
  <si>
    <t>1:55.11</t>
  </si>
  <si>
    <t>1:55.19</t>
  </si>
  <si>
    <t>1:55.25</t>
  </si>
  <si>
    <t>1:55.32</t>
  </si>
  <si>
    <t>1:55.39</t>
  </si>
  <si>
    <t>1:55.40</t>
  </si>
  <si>
    <t>1:55.47</t>
  </si>
  <si>
    <t>1:55.49</t>
  </si>
  <si>
    <t>1:55.50</t>
  </si>
  <si>
    <t>1:55.51</t>
  </si>
  <si>
    <t>1:55.52</t>
  </si>
  <si>
    <t>1:56.19</t>
  </si>
  <si>
    <t>1:56.24</t>
  </si>
  <si>
    <t>1:56.38</t>
  </si>
  <si>
    <t>1:56.48</t>
  </si>
  <si>
    <t>1:56.56</t>
  </si>
  <si>
    <t>1:57.08</t>
  </si>
  <si>
    <t>1:57.10</t>
  </si>
  <si>
    <t>1:57.35</t>
  </si>
  <si>
    <t>1:58.07</t>
  </si>
  <si>
    <t>1:58.08</t>
  </si>
  <si>
    <t>1:58.20</t>
  </si>
  <si>
    <t>1:58.42</t>
  </si>
  <si>
    <t>1:58.59</t>
  </si>
  <si>
    <t>1:59.06</t>
  </si>
  <si>
    <t>1:59.09</t>
  </si>
  <si>
    <t>1:59.12</t>
  </si>
  <si>
    <t>1:59.13</t>
  </si>
  <si>
    <t>1:59.20</t>
  </si>
  <si>
    <t>1:59.35</t>
  </si>
  <si>
    <t>1:59.38</t>
  </si>
  <si>
    <t>1:59.57</t>
  </si>
  <si>
    <t>2:00.08</t>
  </si>
  <si>
    <t>2:00.20</t>
  </si>
  <si>
    <t>2:00.25</t>
  </si>
  <si>
    <t>2:00.28</t>
  </si>
  <si>
    <t>2:00.35</t>
  </si>
  <si>
    <t>2:00.38</t>
  </si>
  <si>
    <t>2:00.39</t>
  </si>
  <si>
    <t>2:00.41</t>
  </si>
  <si>
    <t>2:00.49</t>
  </si>
  <si>
    <t>2:00.53</t>
  </si>
  <si>
    <t>2:00.56</t>
  </si>
  <si>
    <t>2:01.10</t>
  </si>
  <si>
    <t>2:01.53</t>
  </si>
  <si>
    <t>2:02.14</t>
  </si>
  <si>
    <t>2:02.31</t>
  </si>
  <si>
    <t>2:02.35</t>
  </si>
  <si>
    <t>2:02.10</t>
  </si>
  <si>
    <t>2:03.09</t>
  </si>
  <si>
    <t>2:03.15</t>
  </si>
  <si>
    <t>2:03.24</t>
  </si>
  <si>
    <t>2:03.48</t>
  </si>
  <si>
    <t>2:03.54</t>
  </si>
  <si>
    <t>2:04.35</t>
  </si>
  <si>
    <t>2:04.48</t>
  </si>
  <si>
    <t>2:05.07</t>
  </si>
  <si>
    <t>2:05.28</t>
  </si>
  <si>
    <t>2:05.30</t>
  </si>
  <si>
    <t>2:05.36</t>
  </si>
  <si>
    <t>2:05.41</t>
  </si>
  <si>
    <t>2:05.44</t>
  </si>
  <si>
    <t>2:05.53</t>
  </si>
  <si>
    <t>2:05.57</t>
  </si>
  <si>
    <t>2:06.01</t>
  </si>
  <si>
    <t>2:07.37</t>
  </si>
  <si>
    <t>2:07.43</t>
  </si>
  <si>
    <t>2:08.06</t>
  </si>
  <si>
    <t>2:08.17</t>
  </si>
  <si>
    <t>2:08.51</t>
  </si>
  <si>
    <t>2:08.55</t>
  </si>
  <si>
    <t>2:09.03</t>
  </si>
  <si>
    <t>2:09.09</t>
  </si>
  <si>
    <t>2:09.25</t>
  </si>
  <si>
    <t>2:09.28</t>
  </si>
  <si>
    <t>2:09.38</t>
  </si>
  <si>
    <t>2:09.44</t>
  </si>
  <si>
    <t>2:09.50</t>
  </si>
  <si>
    <t>2:10.16</t>
  </si>
  <si>
    <t>2:10.30</t>
  </si>
  <si>
    <t>2:10.55</t>
  </si>
  <si>
    <t>2:11.04</t>
  </si>
  <si>
    <t>2:11.25</t>
  </si>
  <si>
    <t>2:11.51</t>
  </si>
  <si>
    <t>2:12.09</t>
  </si>
  <si>
    <t>2:12.10</t>
  </si>
  <si>
    <t>2:12.31</t>
  </si>
  <si>
    <t>2:12.39</t>
  </si>
  <si>
    <t>2:12.42</t>
  </si>
  <si>
    <t>2:12.54</t>
  </si>
  <si>
    <t>2:13.12</t>
  </si>
  <si>
    <t>2:13.18</t>
  </si>
  <si>
    <t>2:13.27</t>
  </si>
  <si>
    <t>2:13.32</t>
  </si>
  <si>
    <t>2:13.49</t>
  </si>
  <si>
    <t>2:13.52</t>
  </si>
  <si>
    <t>2:14.37</t>
  </si>
  <si>
    <t>2:15.48</t>
  </si>
  <si>
    <t>2:16.03</t>
  </si>
  <si>
    <t>2:16.18</t>
  </si>
  <si>
    <t>2:16.42</t>
  </si>
  <si>
    <t>2:17.05</t>
  </si>
  <si>
    <t>2:17.21</t>
  </si>
  <si>
    <t>2:17.22</t>
  </si>
  <si>
    <t>2:17.52</t>
  </si>
  <si>
    <t>2:18.09</t>
  </si>
  <si>
    <t>2:18.11</t>
  </si>
  <si>
    <t>2:18.16</t>
  </si>
  <si>
    <t>2:19.00</t>
  </si>
  <si>
    <t>2:19.14</t>
  </si>
  <si>
    <t>2:19.24</t>
  </si>
  <si>
    <t>2:19.51</t>
  </si>
  <si>
    <t>2:19.53</t>
  </si>
  <si>
    <t>2:21.04</t>
  </si>
  <si>
    <t>2:21.16</t>
  </si>
  <si>
    <t>2:22.17</t>
  </si>
  <si>
    <t>2:22.30</t>
  </si>
  <si>
    <t>2:22.45</t>
  </si>
  <si>
    <t>2:23.44</t>
  </si>
  <si>
    <t>2:23.00</t>
  </si>
  <si>
    <t>2:24.56</t>
  </si>
  <si>
    <t>2:26.22</t>
  </si>
  <si>
    <t>2:26.35</t>
  </si>
  <si>
    <t>2:29.00</t>
  </si>
  <si>
    <t>2:33.03</t>
  </si>
  <si>
    <t>2:35.20</t>
  </si>
  <si>
    <t>2:37.21</t>
  </si>
  <si>
    <t>2:37.25</t>
  </si>
  <si>
    <t>2:39.03</t>
  </si>
  <si>
    <t>2:40.33</t>
  </si>
  <si>
    <t>2:41.42</t>
  </si>
  <si>
    <t>2:51.27</t>
  </si>
  <si>
    <t>2:52.23</t>
  </si>
  <si>
    <t>2:52.57</t>
  </si>
  <si>
    <t>3:04.25</t>
  </si>
  <si>
    <t>KIM Heonjoon</t>
  </si>
  <si>
    <t>KIM Seung Min</t>
  </si>
  <si>
    <t>КОЗОПАСОВ Сергей</t>
  </si>
  <si>
    <t>МИХАЙЛОВ Сергей</t>
  </si>
  <si>
    <t>Авиакомпания Россия</t>
  </si>
  <si>
    <t>1:37.32</t>
  </si>
  <si>
    <t>ФЕТИСОВ Николай</t>
  </si>
  <si>
    <t>АЛЕКСАНДРОВ Юрий</t>
  </si>
  <si>
    <t>ЗАГРЯДСКИЙ Игорь</t>
  </si>
  <si>
    <t>ЕВСЕЕВ Алексей</t>
  </si>
  <si>
    <t>ДЕДОК Артем</t>
  </si>
  <si>
    <t>1:54.30</t>
  </si>
  <si>
    <t>2:02.06</t>
  </si>
  <si>
    <t>2:03.55</t>
  </si>
  <si>
    <t>2:07.12</t>
  </si>
  <si>
    <t>2:23.50</t>
  </si>
  <si>
    <t>2:11.22</t>
  </si>
  <si>
    <t>ЖИТУХИН Дмитрий</t>
  </si>
  <si>
    <t>2:03.31</t>
  </si>
  <si>
    <t>1:39.18</t>
  </si>
  <si>
    <t>НЕИЖМАКОВ Павел</t>
  </si>
  <si>
    <t>КОРОБКОВА Наталья</t>
  </si>
  <si>
    <t>GBR</t>
  </si>
  <si>
    <t>Sale Harriers</t>
  </si>
  <si>
    <t>Manchester</t>
  </si>
  <si>
    <t>КУРГАНОВ Янис</t>
  </si>
  <si>
    <t>1:53.56</t>
  </si>
  <si>
    <t>МИХАЙЛОВА Вероника</t>
  </si>
  <si>
    <t>ИОНОВА Елена</t>
  </si>
  <si>
    <t>МЕЛЬНИК Андрей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</si>
</sst>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49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28"/>
      <name val="Arial Cyr"/>
      <family val="0"/>
    </font>
    <font>
      <b/>
      <sz val="22"/>
      <name val="Arial Narrow"/>
      <family val="2"/>
    </font>
    <font>
      <b/>
      <sz val="16"/>
      <color indexed="10"/>
      <name val="Arial Narrow"/>
      <family val="2"/>
    </font>
    <font>
      <b/>
      <sz val="16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shrinkToFit="1"/>
      <protection hidden="1"/>
    </xf>
    <xf numFmtId="0" fontId="5" fillId="0" borderId="0" xfId="53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54" applyFont="1" applyBorder="1" applyAlignment="1" applyProtection="1">
      <alignment shrinkToFit="1"/>
      <protection hidden="1"/>
    </xf>
    <xf numFmtId="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3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0" xfId="53" applyFont="1" applyFill="1" applyBorder="1" applyAlignment="1" applyProtection="1">
      <alignment horizontal="center" vertical="center" wrapText="1"/>
      <protection hidden="1"/>
    </xf>
    <xf numFmtId="0" fontId="8" fillId="32" borderId="11" xfId="53" applyFont="1" applyFill="1" applyBorder="1" applyAlignment="1" applyProtection="1">
      <alignment horizontal="center" vertical="center" wrapText="1"/>
      <protection hidden="1"/>
    </xf>
    <xf numFmtId="0" fontId="8" fillId="32" borderId="10" xfId="53" applyFont="1" applyFill="1" applyBorder="1" applyAlignment="1" applyProtection="1">
      <alignment horizontal="center" vertical="center" shrinkToFit="1"/>
      <protection hidden="1"/>
    </xf>
    <xf numFmtId="0" fontId="8" fillId="32" borderId="11" xfId="53" applyFont="1" applyFill="1" applyBorder="1" applyAlignment="1" applyProtection="1">
      <alignment horizontal="center" vertical="center" shrinkToFit="1"/>
      <protection hidden="1"/>
    </xf>
    <xf numFmtId="1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3" applyNumberFormat="1" applyFont="1" applyFill="1" applyBorder="1" applyAlignment="1" applyProtection="1">
      <alignment horizontal="center" vertical="center" shrinkToFit="1"/>
      <protection hidden="1"/>
    </xf>
    <xf numFmtId="0" fontId="8" fillId="32" borderId="11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3" applyFont="1" applyFill="1" applyBorder="1" applyAlignment="1" applyProtection="1">
      <alignment horizontal="right" vertical="center" wrapText="1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47" fontId="9" fillId="0" borderId="0" xfId="53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15</xdr:row>
      <xdr:rowOff>133350</xdr:rowOff>
    </xdr:from>
    <xdr:to>
      <xdr:col>7</xdr:col>
      <xdr:colOff>9525</xdr:colOff>
      <xdr:row>39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76700"/>
          <a:ext cx="34385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95975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9525</xdr:rowOff>
    </xdr:from>
    <xdr:to>
      <xdr:col>9</xdr:col>
      <xdr:colOff>238125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953125" y="3524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76925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76925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86450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</xdr:row>
      <xdr:rowOff>9525</xdr:rowOff>
    </xdr:from>
    <xdr:to>
      <xdr:col>9</xdr:col>
      <xdr:colOff>190500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86450" y="3524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49"/>
  <sheetViews>
    <sheetView zoomScalePageLayoutView="0" workbookViewId="0" topLeftCell="A34">
      <selection activeCell="E10" sqref="E10"/>
    </sheetView>
  </sheetViews>
  <sheetFormatPr defaultColWidth="9.00390625" defaultRowHeight="12.75"/>
  <sheetData>
    <row r="1" spans="1:9" ht="89.25" customHeight="1">
      <c r="A1" s="33" t="s">
        <v>58</v>
      </c>
      <c r="B1" s="34"/>
      <c r="C1" s="34"/>
      <c r="D1" s="34"/>
      <c r="E1" s="34"/>
      <c r="F1" s="34"/>
      <c r="G1" s="34"/>
      <c r="H1" s="34"/>
      <c r="I1" s="34"/>
    </row>
    <row r="12" spans="1:9" ht="12.75">
      <c r="A12" s="35" t="s">
        <v>198</v>
      </c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55.5" customHeight="1">
      <c r="A14" s="35"/>
      <c r="B14" s="35"/>
      <c r="C14" s="35"/>
      <c r="D14" s="35"/>
      <c r="E14" s="35"/>
      <c r="F14" s="35"/>
      <c r="G14" s="35"/>
      <c r="H14" s="35"/>
      <c r="I14" s="35"/>
    </row>
    <row r="48" spans="1:9" ht="12.75">
      <c r="A48" s="32" t="s">
        <v>204</v>
      </c>
      <c r="B48" s="32"/>
      <c r="C48" s="32"/>
      <c r="D48" s="32"/>
      <c r="E48" s="32"/>
      <c r="F48" s="32"/>
      <c r="G48" s="32"/>
      <c r="H48" s="32"/>
      <c r="I48" s="32"/>
    </row>
    <row r="49" spans="1:9" ht="12.75">
      <c r="A49" s="32" t="s">
        <v>9</v>
      </c>
      <c r="B49" s="32"/>
      <c r="C49" s="32"/>
      <c r="D49" s="32"/>
      <c r="E49" s="32"/>
      <c r="F49" s="32"/>
      <c r="G49" s="32"/>
      <c r="H49" s="32"/>
      <c r="I49" s="32"/>
    </row>
  </sheetData>
  <sheetProtection/>
  <mergeCells count="4">
    <mergeCell ref="A48:I48"/>
    <mergeCell ref="A49:I49"/>
    <mergeCell ref="A1:I1"/>
    <mergeCell ref="A12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455"/>
  <sheetViews>
    <sheetView showGridLines="0" zoomScale="145" zoomScaleNormal="145" zoomScalePageLayoutView="0" workbookViewId="0" topLeftCell="A392">
      <selection activeCell="A7" sqref="A7:A401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31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0" width="3.875" style="15" customWidth="1"/>
    <col min="11" max="11" width="3.875" style="25" customWidth="1"/>
    <col min="12" max="14" width="9.125" style="2" customWidth="1"/>
    <col min="15" max="15" width="0" style="2" hidden="1" customWidth="1"/>
    <col min="16" max="16384" width="9.125" style="2" customWidth="1"/>
  </cols>
  <sheetData>
    <row r="1" spans="1:11" ht="27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26"/>
    </row>
    <row r="2" spans="1:11" ht="17.25" customHeight="1">
      <c r="A2" s="38" t="s">
        <v>201</v>
      </c>
      <c r="B2" s="38"/>
      <c r="C2" s="38"/>
      <c r="D2" s="38"/>
      <c r="E2" s="38"/>
      <c r="F2" s="38"/>
      <c r="G2" s="38"/>
      <c r="H2" s="38"/>
      <c r="I2" s="38"/>
      <c r="J2" s="38"/>
      <c r="K2" s="27"/>
    </row>
    <row r="3" spans="1:11" s="3" customFormat="1" ht="18" customHeight="1">
      <c r="A3" s="39" t="s">
        <v>203</v>
      </c>
      <c r="B3" s="39"/>
      <c r="C3" s="39"/>
      <c r="D3" s="39"/>
      <c r="E3" s="39"/>
      <c r="F3" s="39"/>
      <c r="G3" s="39"/>
      <c r="H3" s="39"/>
      <c r="I3" s="39"/>
      <c r="J3" s="39"/>
      <c r="K3" s="28"/>
    </row>
    <row r="4" spans="1:11" s="3" customFormat="1" ht="13.5" customHeight="1">
      <c r="A4" s="4"/>
      <c r="C4" s="28"/>
      <c r="D4" s="1"/>
      <c r="E4" s="1"/>
      <c r="F4" s="1"/>
      <c r="G4" s="1"/>
      <c r="H4" s="1"/>
      <c r="I4" s="1"/>
      <c r="K4" s="29"/>
    </row>
    <row r="5" spans="1:11" s="5" customFormat="1" ht="7.5" customHeight="1">
      <c r="A5" s="40" t="s">
        <v>0</v>
      </c>
      <c r="B5" s="40" t="s">
        <v>1</v>
      </c>
      <c r="C5" s="42" t="s">
        <v>2</v>
      </c>
      <c r="D5" s="44" t="s">
        <v>3</v>
      </c>
      <c r="E5" s="44" t="s">
        <v>205</v>
      </c>
      <c r="F5" s="44" t="s">
        <v>4</v>
      </c>
      <c r="G5" s="44" t="s">
        <v>5</v>
      </c>
      <c r="H5" s="46" t="s">
        <v>6</v>
      </c>
      <c r="I5" s="46" t="s">
        <v>7</v>
      </c>
      <c r="J5" s="46" t="s">
        <v>8</v>
      </c>
      <c r="K5" s="48" t="s">
        <v>575</v>
      </c>
    </row>
    <row r="6" spans="1:11" s="5" customFormat="1" ht="7.5" customHeight="1">
      <c r="A6" s="41"/>
      <c r="B6" s="41"/>
      <c r="C6" s="43"/>
      <c r="D6" s="45"/>
      <c r="E6" s="45"/>
      <c r="F6" s="45"/>
      <c r="G6" s="45"/>
      <c r="H6" s="47"/>
      <c r="I6" s="47"/>
      <c r="J6" s="47"/>
      <c r="K6" s="49"/>
    </row>
    <row r="7" spans="1:15" ht="12.75" customHeight="1">
      <c r="A7" s="9">
        <v>1</v>
      </c>
      <c r="B7" s="9">
        <v>475</v>
      </c>
      <c r="C7" s="16" t="s">
        <v>742</v>
      </c>
      <c r="D7" s="8">
        <v>1983</v>
      </c>
      <c r="E7" s="8" t="s">
        <v>935</v>
      </c>
      <c r="F7" s="10" t="s">
        <v>10</v>
      </c>
      <c r="G7" s="10" t="s">
        <v>743</v>
      </c>
      <c r="H7" s="19" t="s">
        <v>1202</v>
      </c>
      <c r="I7" s="9">
        <f>IF(AND(D7&gt;=1900,D7&lt;=1944),"М70",IF(AND(D7&gt;=1945,D7&lt;=1954),"М60",IF(AND(D7&gt;=1955,D7&lt;=1964),"М50",IF(AND(D7&gt;=1965,D7&lt;=1974),"М40",""))))</f>
      </c>
      <c r="J7" s="9"/>
      <c r="K7" s="10"/>
      <c r="O7" s="2">
        <v>4138</v>
      </c>
    </row>
    <row r="8" spans="1:15" ht="12.75" customHeight="1">
      <c r="A8" s="9">
        <v>2</v>
      </c>
      <c r="B8" s="9">
        <v>4</v>
      </c>
      <c r="C8" s="16" t="s">
        <v>138</v>
      </c>
      <c r="D8" s="23">
        <v>1991</v>
      </c>
      <c r="E8" s="17" t="s">
        <v>935</v>
      </c>
      <c r="F8" s="10" t="s">
        <v>10</v>
      </c>
      <c r="G8" s="10" t="s">
        <v>29</v>
      </c>
      <c r="H8" s="19" t="s">
        <v>1203</v>
      </c>
      <c r="I8" s="9">
        <f>IF(AND(D8&gt;=1900,D8&lt;=1944),"М70",IF(AND(D8&gt;=1945,D8&lt;=1954),"М60",IF(AND(D8&gt;=1955,D8&lt;=1964),"М50",IF(AND(D8&gt;=1965,D8&lt;=1974),"М40",""))))</f>
      </c>
      <c r="J8" s="9"/>
      <c r="K8" s="10"/>
      <c r="O8" s="2">
        <v>4155</v>
      </c>
    </row>
    <row r="9" spans="1:15" ht="12.75" customHeight="1">
      <c r="A9" s="9">
        <v>3</v>
      </c>
      <c r="B9" s="9">
        <v>140</v>
      </c>
      <c r="C9" s="16" t="s">
        <v>441</v>
      </c>
      <c r="D9" s="23">
        <v>1984</v>
      </c>
      <c r="E9" s="17" t="s">
        <v>935</v>
      </c>
      <c r="F9" s="10" t="s">
        <v>10</v>
      </c>
      <c r="G9" s="10" t="s">
        <v>555</v>
      </c>
      <c r="H9" s="19" t="s">
        <v>1204</v>
      </c>
      <c r="I9" s="9">
        <f>IF(AND(D9&gt;=1900,D9&lt;=1944),"М70",IF(AND(D9&gt;=1945,D9&lt;=1954),"М60",IF(AND(D9&gt;=1955,D9&lt;=1964),"М50",IF(AND(D9&gt;=1965,D9&lt;=1974),"М40",""))))</f>
      </c>
      <c r="J9" s="9"/>
      <c r="K9" s="10" t="s">
        <v>270</v>
      </c>
      <c r="O9" s="2">
        <v>4163</v>
      </c>
    </row>
    <row r="10" spans="1:15" ht="12.75" customHeight="1">
      <c r="A10" s="9">
        <v>4</v>
      </c>
      <c r="B10" s="9">
        <v>461</v>
      </c>
      <c r="C10" s="16" t="s">
        <v>145</v>
      </c>
      <c r="D10" s="8">
        <v>1986</v>
      </c>
      <c r="E10" s="8" t="s">
        <v>935</v>
      </c>
      <c r="F10" s="10" t="s">
        <v>17</v>
      </c>
      <c r="G10" s="10" t="s">
        <v>18</v>
      </c>
      <c r="H10" s="19" t="s">
        <v>1205</v>
      </c>
      <c r="I10" s="9">
        <f>IF(AND(D10&gt;=1900,D10&lt;=1944),"М70",IF(AND(D10&gt;=1945,D10&lt;=1954),"М60",IF(AND(D10&gt;=1955,D10&lt;=1964),"М50",IF(AND(D10&gt;=1965,D10&lt;=1974),"М40",""))))</f>
      </c>
      <c r="J10" s="9"/>
      <c r="K10" s="10"/>
      <c r="O10" s="2">
        <v>4192</v>
      </c>
    </row>
    <row r="11" spans="1:15" ht="12.75" customHeight="1">
      <c r="A11" s="9">
        <v>5</v>
      </c>
      <c r="B11" s="9">
        <v>449</v>
      </c>
      <c r="C11" s="16" t="s">
        <v>116</v>
      </c>
      <c r="D11" s="8">
        <v>1983</v>
      </c>
      <c r="E11" s="8" t="s">
        <v>935</v>
      </c>
      <c r="F11" s="10" t="s">
        <v>10</v>
      </c>
      <c r="G11" s="10" t="s">
        <v>12</v>
      </c>
      <c r="H11" s="19" t="s">
        <v>1206</v>
      </c>
      <c r="I11" s="9">
        <f>IF(AND(D11&gt;=1900,D11&lt;=1944),"М70",IF(AND(D11&gt;=1945,D11&lt;=1954),"М60",IF(AND(D11&gt;=1955,D11&lt;=1964),"М50",IF(AND(D11&gt;=1965,D11&lt;=1974),"М40",""))))</f>
      </c>
      <c r="J11" s="9"/>
      <c r="K11" s="10"/>
      <c r="O11" s="2">
        <v>4215</v>
      </c>
    </row>
    <row r="12" spans="1:15" ht="12.75" customHeight="1">
      <c r="A12" s="9">
        <v>6</v>
      </c>
      <c r="B12" s="9">
        <v>294</v>
      </c>
      <c r="C12" s="16" t="s">
        <v>588</v>
      </c>
      <c r="D12" s="17">
        <v>1984</v>
      </c>
      <c r="E12" s="17" t="s">
        <v>935</v>
      </c>
      <c r="F12" s="10" t="s">
        <v>518</v>
      </c>
      <c r="G12" s="10" t="s">
        <v>589</v>
      </c>
      <c r="H12" s="19" t="s">
        <v>1207</v>
      </c>
      <c r="I12" s="9">
        <f>IF(AND(D12&gt;=1900,D12&lt;=1944),"М70",IF(AND(D12&gt;=1945,D12&lt;=1954),"М60",IF(AND(D12&gt;=1955,D12&lt;=1964),"М50",IF(AND(D12&gt;=1965,D12&lt;=1974),"М40",""))))</f>
      </c>
      <c r="J12" s="9"/>
      <c r="K12" s="10"/>
      <c r="O12" s="2">
        <v>4260</v>
      </c>
    </row>
    <row r="13" spans="1:15" ht="12.75" customHeight="1">
      <c r="A13" s="9">
        <v>7</v>
      </c>
      <c r="B13" s="9">
        <v>451</v>
      </c>
      <c r="C13" s="16" t="s">
        <v>117</v>
      </c>
      <c r="D13" s="8">
        <v>1990</v>
      </c>
      <c r="E13" s="8" t="s">
        <v>935</v>
      </c>
      <c r="F13" s="10" t="s">
        <v>10</v>
      </c>
      <c r="G13" s="10" t="s">
        <v>12</v>
      </c>
      <c r="H13" s="19" t="s">
        <v>1208</v>
      </c>
      <c r="I13" s="9">
        <f>IF(AND(D13&gt;=1900,D13&lt;=1944),"М70",IF(AND(D13&gt;=1945,D13&lt;=1954),"М60",IF(AND(D13&gt;=1955,D13&lt;=1964),"М50",IF(AND(D13&gt;=1965,D13&lt;=1974),"М40",""))))</f>
      </c>
      <c r="J13" s="9"/>
      <c r="K13" s="10"/>
      <c r="O13" s="2">
        <v>4267</v>
      </c>
    </row>
    <row r="14" spans="1:15" ht="12" customHeight="1">
      <c r="A14" s="9">
        <v>8</v>
      </c>
      <c r="B14" s="9">
        <v>412</v>
      </c>
      <c r="C14" s="16" t="s">
        <v>712</v>
      </c>
      <c r="D14" s="8">
        <v>1990</v>
      </c>
      <c r="E14" s="8" t="s">
        <v>935</v>
      </c>
      <c r="F14" s="10" t="s">
        <v>10</v>
      </c>
      <c r="G14" s="10" t="s">
        <v>20</v>
      </c>
      <c r="H14" s="19" t="s">
        <v>1209</v>
      </c>
      <c r="I14" s="9">
        <f>IF(AND(D14&gt;=1900,D14&lt;=1944),"М70",IF(AND(D14&gt;=1945,D14&lt;=1954),"М60",IF(AND(D14&gt;=1955,D14&lt;=1964),"М50",IF(AND(D14&gt;=1965,D14&lt;=1974),"М40",""))))</f>
      </c>
      <c r="J14" s="9"/>
      <c r="K14" s="10"/>
      <c r="O14" s="2">
        <v>4341</v>
      </c>
    </row>
    <row r="15" spans="1:15" ht="12.75" customHeight="1">
      <c r="A15" s="9">
        <v>9</v>
      </c>
      <c r="B15" s="9">
        <v>5</v>
      </c>
      <c r="C15" s="16" t="s">
        <v>120</v>
      </c>
      <c r="D15" s="8">
        <v>1977</v>
      </c>
      <c r="E15" s="8" t="s">
        <v>935</v>
      </c>
      <c r="F15" s="10" t="s">
        <v>10</v>
      </c>
      <c r="G15" s="10" t="s">
        <v>20</v>
      </c>
      <c r="H15" s="19" t="s">
        <v>1210</v>
      </c>
      <c r="I15" s="9">
        <f>IF(AND(D15&gt;=1900,D15&lt;=1944),"М70",IF(AND(D15&gt;=1945,D15&lt;=1954),"М60",IF(AND(D15&gt;=1955,D15&lt;=1964),"М50",IF(AND(D15&gt;=1965,D15&lt;=1974),"М40",""))))</f>
      </c>
      <c r="J15" s="9"/>
      <c r="K15" s="10"/>
      <c r="O15" s="2">
        <v>4360</v>
      </c>
    </row>
    <row r="16" spans="1:15" ht="12.75" customHeight="1">
      <c r="A16" s="9">
        <v>10</v>
      </c>
      <c r="B16" s="9">
        <v>370</v>
      </c>
      <c r="C16" s="16" t="s">
        <v>678</v>
      </c>
      <c r="D16" s="8">
        <v>1985</v>
      </c>
      <c r="E16" s="8" t="s">
        <v>935</v>
      </c>
      <c r="F16" s="10" t="s">
        <v>79</v>
      </c>
      <c r="G16" s="10" t="s">
        <v>679</v>
      </c>
      <c r="H16" s="19" t="s">
        <v>1211</v>
      </c>
      <c r="I16" s="9">
        <f>IF(AND(D16&gt;=1900,D16&lt;=1944),"М70",IF(AND(D16&gt;=1945,D16&lt;=1954),"М60",IF(AND(D16&gt;=1955,D16&lt;=1964),"М50",IF(AND(D16&gt;=1965,D16&lt;=1974),"М40",""))))</f>
      </c>
      <c r="J16" s="9"/>
      <c r="K16" s="10"/>
      <c r="O16" s="2">
        <v>4423</v>
      </c>
    </row>
    <row r="17" spans="1:15" ht="12.75" customHeight="1">
      <c r="A17" s="9">
        <v>11</v>
      </c>
      <c r="B17" s="9">
        <v>470</v>
      </c>
      <c r="C17" s="16" t="s">
        <v>738</v>
      </c>
      <c r="D17" s="8">
        <v>1984</v>
      </c>
      <c r="E17" s="8" t="s">
        <v>935</v>
      </c>
      <c r="F17" s="10" t="s">
        <v>739</v>
      </c>
      <c r="G17" s="10" t="s">
        <v>683</v>
      </c>
      <c r="H17" s="19" t="s">
        <v>1212</v>
      </c>
      <c r="I17" s="9">
        <f>IF(AND(D17&gt;=1900,D17&lt;=1944),"М70",IF(AND(D17&gt;=1945,D17&lt;=1954),"М60",IF(AND(D17&gt;=1955,D17&lt;=1964),"М50",IF(AND(D17&gt;=1965,D17&lt;=1974),"М40",""))))</f>
      </c>
      <c r="J17" s="9"/>
      <c r="K17" s="10"/>
      <c r="O17" s="2">
        <v>4432</v>
      </c>
    </row>
    <row r="18" spans="1:15" ht="12.75" customHeight="1">
      <c r="A18" s="9">
        <v>12</v>
      </c>
      <c r="B18" s="9">
        <v>462</v>
      </c>
      <c r="C18" s="16" t="s">
        <v>772</v>
      </c>
      <c r="D18" s="8">
        <v>1979</v>
      </c>
      <c r="E18" s="8" t="s">
        <v>935</v>
      </c>
      <c r="F18" s="10" t="s">
        <v>10</v>
      </c>
      <c r="G18" s="10" t="s">
        <v>13</v>
      </c>
      <c r="H18" s="19" t="s">
        <v>1213</v>
      </c>
      <c r="I18" s="9">
        <f>IF(AND(D18&gt;=1900,D18&lt;=1944),"М70",IF(AND(D18&gt;=1945,D18&lt;=1954),"М60",IF(AND(D18&gt;=1955,D18&lt;=1964),"М50",IF(AND(D18&gt;=1965,D18&lt;=1974),"М40",""))))</f>
      </c>
      <c r="J18" s="9"/>
      <c r="K18" s="10"/>
      <c r="O18" s="2">
        <v>4438</v>
      </c>
    </row>
    <row r="19" spans="1:15" ht="12.75" customHeight="1">
      <c r="A19" s="9">
        <v>13</v>
      </c>
      <c r="B19" s="9">
        <v>22</v>
      </c>
      <c r="C19" s="16" t="s">
        <v>170</v>
      </c>
      <c r="D19" s="23">
        <v>1987</v>
      </c>
      <c r="E19" s="17" t="s">
        <v>935</v>
      </c>
      <c r="F19" s="10" t="s">
        <v>10</v>
      </c>
      <c r="G19" s="10"/>
      <c r="H19" s="19" t="s">
        <v>1215</v>
      </c>
      <c r="I19" s="9">
        <f>IF(AND(D19&gt;=1900,D19&lt;=1944),"М70",IF(AND(D19&gt;=1945,D19&lt;=1954),"М60",IF(AND(D19&gt;=1955,D19&lt;=1964),"М50",IF(AND(D19&gt;=1965,D19&lt;=1974),"М40",""))))</f>
      </c>
      <c r="J19" s="9"/>
      <c r="K19" s="10" t="s">
        <v>270</v>
      </c>
      <c r="O19" s="2">
        <v>4473</v>
      </c>
    </row>
    <row r="20" spans="1:15" ht="12.75" customHeight="1">
      <c r="A20" s="9">
        <v>14</v>
      </c>
      <c r="B20" s="9">
        <v>469</v>
      </c>
      <c r="C20" s="16" t="s">
        <v>737</v>
      </c>
      <c r="D20" s="8">
        <v>1985</v>
      </c>
      <c r="E20" s="8" t="s">
        <v>935</v>
      </c>
      <c r="F20" s="10" t="s">
        <v>10</v>
      </c>
      <c r="G20" s="10" t="s">
        <v>11</v>
      </c>
      <c r="H20" s="19" t="s">
        <v>1214</v>
      </c>
      <c r="I20" s="9">
        <f>IF(AND(D20&gt;=1900,D20&lt;=1944),"М70",IF(AND(D20&gt;=1945,D20&lt;=1954),"М60",IF(AND(D20&gt;=1955,D20&lt;=1964),"М50",IF(AND(D20&gt;=1965,D20&lt;=1974),"М40",""))))</f>
      </c>
      <c r="J20" s="9"/>
      <c r="K20" s="10"/>
      <c r="O20" s="2">
        <v>4480</v>
      </c>
    </row>
    <row r="21" spans="1:15" ht="12.75" customHeight="1">
      <c r="A21" s="9">
        <v>15</v>
      </c>
      <c r="B21" s="9">
        <v>416</v>
      </c>
      <c r="C21" s="16" t="s">
        <v>14</v>
      </c>
      <c r="D21" s="8">
        <v>1970</v>
      </c>
      <c r="E21" s="8" t="s">
        <v>935</v>
      </c>
      <c r="F21" s="10" t="s">
        <v>10</v>
      </c>
      <c r="G21" s="10" t="s">
        <v>12</v>
      </c>
      <c r="H21" s="19" t="s">
        <v>1216</v>
      </c>
      <c r="I21" s="9" t="str">
        <f>IF(AND(D21&gt;=1900,D21&lt;=1944),"М70",IF(AND(D21&gt;=1945,D21&lt;=1954),"М60",IF(AND(D21&gt;=1955,D21&lt;=1964),"М50",IF(AND(D21&gt;=1965,D21&lt;=1974),"М40",""))))</f>
        <v>М40</v>
      </c>
      <c r="J21" s="9">
        <v>1</v>
      </c>
      <c r="K21" s="10"/>
      <c r="O21" s="2">
        <v>4531</v>
      </c>
    </row>
    <row r="22" spans="1:15" ht="12.75" customHeight="1">
      <c r="A22" s="9">
        <v>16</v>
      </c>
      <c r="B22" s="9">
        <v>174</v>
      </c>
      <c r="C22" s="16" t="s">
        <v>149</v>
      </c>
      <c r="D22" s="23">
        <v>1981</v>
      </c>
      <c r="E22" s="17" t="s">
        <v>935</v>
      </c>
      <c r="F22" s="10"/>
      <c r="G22" s="10" t="s">
        <v>20</v>
      </c>
      <c r="H22" s="19" t="s">
        <v>1217</v>
      </c>
      <c r="I22" s="9">
        <f>IF(AND(D22&gt;=1900,D22&lt;=1944),"М70",IF(AND(D22&gt;=1945,D22&lt;=1954),"М60",IF(AND(D22&gt;=1955,D22&lt;=1964),"М50",IF(AND(D22&gt;=1965,D22&lt;=1974),"М40",""))))</f>
      </c>
      <c r="J22" s="9"/>
      <c r="K22" s="10" t="s">
        <v>270</v>
      </c>
      <c r="O22" s="2">
        <v>4568</v>
      </c>
    </row>
    <row r="23" spans="1:15" ht="12.75" customHeight="1">
      <c r="A23" s="9">
        <v>17</v>
      </c>
      <c r="B23" s="9">
        <v>305</v>
      </c>
      <c r="C23" s="16" t="s">
        <v>164</v>
      </c>
      <c r="D23" s="17">
        <v>1986</v>
      </c>
      <c r="E23" s="17" t="s">
        <v>935</v>
      </c>
      <c r="F23" s="10" t="s">
        <v>10</v>
      </c>
      <c r="G23" s="10" t="s">
        <v>53</v>
      </c>
      <c r="H23" s="19" t="s">
        <v>1218</v>
      </c>
      <c r="I23" s="9">
        <f>IF(AND(D23&gt;=1900,D23&lt;=1944),"М70",IF(AND(D23&gt;=1945,D23&lt;=1954),"М60",IF(AND(D23&gt;=1955,D23&lt;=1964),"М50",IF(AND(D23&gt;=1965,D23&lt;=1974),"М40",""))))</f>
      </c>
      <c r="J23" s="9"/>
      <c r="K23" s="10"/>
      <c r="O23" s="2">
        <v>4608</v>
      </c>
    </row>
    <row r="24" spans="1:15" ht="12.75" customHeight="1">
      <c r="A24" s="9">
        <v>18</v>
      </c>
      <c r="B24" s="9">
        <v>138</v>
      </c>
      <c r="C24" s="16" t="s">
        <v>118</v>
      </c>
      <c r="D24" s="23">
        <v>1983</v>
      </c>
      <c r="E24" s="17" t="s">
        <v>935</v>
      </c>
      <c r="F24" s="10" t="s">
        <v>10</v>
      </c>
      <c r="G24" s="10"/>
      <c r="H24" s="19" t="s">
        <v>1219</v>
      </c>
      <c r="I24" s="9">
        <f>IF(AND(D24&gt;=1900,D24&lt;=1944),"М70",IF(AND(D24&gt;=1945,D24&lt;=1954),"М60",IF(AND(D24&gt;=1955,D24&lt;=1964),"М50",IF(AND(D24&gt;=1965,D24&lt;=1974),"М40",""))))</f>
      </c>
      <c r="J24" s="9"/>
      <c r="K24" s="10" t="s">
        <v>270</v>
      </c>
      <c r="O24" s="2">
        <v>4635</v>
      </c>
    </row>
    <row r="25" spans="1:15" ht="12.75" customHeight="1">
      <c r="A25" s="9">
        <v>19</v>
      </c>
      <c r="B25" s="9">
        <v>2021</v>
      </c>
      <c r="C25" s="16" t="s">
        <v>115</v>
      </c>
      <c r="D25" s="8">
        <v>1978</v>
      </c>
      <c r="E25" s="8" t="s">
        <v>935</v>
      </c>
      <c r="F25" s="10" t="s">
        <v>10</v>
      </c>
      <c r="G25" s="10" t="s">
        <v>11</v>
      </c>
      <c r="H25" s="19" t="s">
        <v>1220</v>
      </c>
      <c r="I25" s="9">
        <f>IF(AND(D25&gt;=1900,D25&lt;=1944),"М70",IF(AND(D25&gt;=1945,D25&lt;=1954),"М60",IF(AND(D25&gt;=1955,D25&lt;=1964),"М50",IF(AND(D25&gt;=1965,D25&lt;=1974),"М40",""))))</f>
      </c>
      <c r="J25" s="9"/>
      <c r="K25" s="10"/>
      <c r="O25" s="2">
        <v>4673</v>
      </c>
    </row>
    <row r="26" spans="1:15" ht="12.75" customHeight="1">
      <c r="A26" s="9">
        <v>20</v>
      </c>
      <c r="B26" s="9">
        <v>13</v>
      </c>
      <c r="C26" s="16" t="s">
        <v>347</v>
      </c>
      <c r="D26" s="23">
        <v>1986</v>
      </c>
      <c r="E26" s="17" t="s">
        <v>935</v>
      </c>
      <c r="F26" s="10" t="s">
        <v>10</v>
      </c>
      <c r="G26" s="10" t="s">
        <v>15</v>
      </c>
      <c r="H26" s="19" t="s">
        <v>1221</v>
      </c>
      <c r="I26" s="9">
        <f>IF(AND(D26&gt;=1900,D26&lt;=1944),"М70",IF(AND(D26&gt;=1945,D26&lt;=1954),"М60",IF(AND(D26&gt;=1955,D26&lt;=1964),"М50",IF(AND(D26&gt;=1965,D26&lt;=1974),"М40",""))))</f>
      </c>
      <c r="J26" s="9"/>
      <c r="K26" s="10" t="s">
        <v>270</v>
      </c>
      <c r="O26" s="2">
        <v>4681</v>
      </c>
    </row>
    <row r="27" spans="1:15" ht="12.75" customHeight="1">
      <c r="A27" s="9">
        <v>21</v>
      </c>
      <c r="B27" s="9">
        <v>37</v>
      </c>
      <c r="C27" s="16" t="s">
        <v>362</v>
      </c>
      <c r="D27" s="23">
        <v>1982</v>
      </c>
      <c r="E27" s="17" t="s">
        <v>935</v>
      </c>
      <c r="F27" s="10" t="s">
        <v>10</v>
      </c>
      <c r="G27" s="10" t="s">
        <v>528</v>
      </c>
      <c r="H27" s="19" t="s">
        <v>1222</v>
      </c>
      <c r="I27" s="9">
        <f>IF(AND(D27&gt;=1900,D27&lt;=1944),"М70",IF(AND(D27&gt;=1945,D27&lt;=1954),"М60",IF(AND(D27&gt;=1955,D27&lt;=1964),"М50",IF(AND(D27&gt;=1965,D27&lt;=1974),"М40",""))))</f>
      </c>
      <c r="J27" s="9"/>
      <c r="K27" s="10" t="s">
        <v>270</v>
      </c>
      <c r="O27" s="2">
        <v>4737</v>
      </c>
    </row>
    <row r="28" spans="1:15" ht="12.75" customHeight="1">
      <c r="A28" s="9">
        <v>22</v>
      </c>
      <c r="B28" s="9">
        <v>106</v>
      </c>
      <c r="C28" s="16" t="s">
        <v>415</v>
      </c>
      <c r="D28" s="23">
        <v>1984</v>
      </c>
      <c r="E28" s="17" t="s">
        <v>935</v>
      </c>
      <c r="F28" s="10" t="s">
        <v>97</v>
      </c>
      <c r="G28" s="10" t="s">
        <v>53</v>
      </c>
      <c r="H28" s="19" t="s">
        <v>1222</v>
      </c>
      <c r="I28" s="9">
        <f>IF(AND(D28&gt;=1900,D28&lt;=1944),"М70",IF(AND(D28&gt;=1945,D28&lt;=1954),"М60",IF(AND(D28&gt;=1955,D28&lt;=1964),"М50",IF(AND(D28&gt;=1965,D28&lt;=1974),"М40",""))))</f>
      </c>
      <c r="J28" s="9"/>
      <c r="K28" s="10" t="s">
        <v>270</v>
      </c>
      <c r="O28" s="2">
        <v>4737</v>
      </c>
    </row>
    <row r="29" spans="1:15" ht="12.75" customHeight="1">
      <c r="A29" s="9">
        <v>23</v>
      </c>
      <c r="B29" s="9">
        <v>320</v>
      </c>
      <c r="C29" s="16" t="s">
        <v>648</v>
      </c>
      <c r="D29" s="17">
        <v>1986</v>
      </c>
      <c r="E29" s="17" t="s">
        <v>935</v>
      </c>
      <c r="F29" s="10" t="s">
        <v>10</v>
      </c>
      <c r="G29" s="10" t="s">
        <v>20</v>
      </c>
      <c r="H29" s="19" t="s">
        <v>1224</v>
      </c>
      <c r="I29" s="9">
        <f>IF(AND(D29&gt;=1900,D29&lt;=1944),"М70",IF(AND(D29&gt;=1945,D29&lt;=1954),"М60",IF(AND(D29&gt;=1955,D29&lt;=1964),"М50",IF(AND(D29&gt;=1965,D29&lt;=1974),"М40",""))))</f>
      </c>
      <c r="J29" s="9"/>
      <c r="K29" s="10"/>
      <c r="O29" s="2">
        <v>4785</v>
      </c>
    </row>
    <row r="30" spans="1:15" ht="12.75" customHeight="1">
      <c r="A30" s="9">
        <v>24</v>
      </c>
      <c r="B30" s="9">
        <v>354</v>
      </c>
      <c r="C30" s="16" t="s">
        <v>667</v>
      </c>
      <c r="D30" s="8">
        <v>1973</v>
      </c>
      <c r="E30" s="8" t="s">
        <v>935</v>
      </c>
      <c r="F30" s="10" t="s">
        <v>94</v>
      </c>
      <c r="G30" s="10" t="s">
        <v>18</v>
      </c>
      <c r="H30" s="19" t="s">
        <v>1226</v>
      </c>
      <c r="I30" s="9" t="str">
        <f>IF(AND(D30&gt;=1900,D30&lt;=1944),"М70",IF(AND(D30&gt;=1945,D30&lt;=1954),"М60",IF(AND(D30&gt;=1955,D30&lt;=1964),"М50",IF(AND(D30&gt;=1965,D30&lt;=1974),"М40",""))))</f>
        <v>М40</v>
      </c>
      <c r="J30" s="9">
        <v>2</v>
      </c>
      <c r="K30" s="10"/>
      <c r="O30" s="2">
        <v>4906</v>
      </c>
    </row>
    <row r="31" spans="1:15" ht="12.75" customHeight="1">
      <c r="A31" s="9">
        <v>25</v>
      </c>
      <c r="B31" s="9">
        <v>476</v>
      </c>
      <c r="C31" s="16" t="s">
        <v>27</v>
      </c>
      <c r="D31" s="8">
        <v>1968</v>
      </c>
      <c r="E31" s="8" t="s">
        <v>935</v>
      </c>
      <c r="F31" s="10" t="s">
        <v>21</v>
      </c>
      <c r="G31" s="10"/>
      <c r="H31" s="19" t="s">
        <v>1227</v>
      </c>
      <c r="I31" s="9" t="str">
        <f>IF(AND(D31&gt;=1900,D31&lt;=1944),"М70",IF(AND(D31&gt;=1945,D31&lt;=1954),"М60",IF(AND(D31&gt;=1955,D31&lt;=1964),"М50",IF(AND(D31&gt;=1965,D31&lt;=1974),"М40",""))))</f>
        <v>М40</v>
      </c>
      <c r="J31" s="9">
        <v>3</v>
      </c>
      <c r="K31" s="10"/>
      <c r="O31" s="2">
        <v>4916</v>
      </c>
    </row>
    <row r="32" spans="1:15" ht="12.75" customHeight="1">
      <c r="A32" s="9">
        <v>26</v>
      </c>
      <c r="B32" s="9">
        <v>490</v>
      </c>
      <c r="C32" s="16" t="s">
        <v>1669</v>
      </c>
      <c r="E32" s="8" t="s">
        <v>935</v>
      </c>
      <c r="F32" s="10" t="s">
        <v>10</v>
      </c>
      <c r="G32" s="10" t="s">
        <v>604</v>
      </c>
      <c r="H32" s="19" t="s">
        <v>1228</v>
      </c>
      <c r="I32" s="9">
        <f>IF(AND(D32&gt;=1900,D32&lt;=1944),"М70",IF(AND(D32&gt;=1945,D32&lt;=1954),"М60",IF(AND(D32&gt;=1955,D32&lt;=1964),"М50",IF(AND(D32&gt;=1965,D32&lt;=1974),"М40",""))))</f>
      </c>
      <c r="J32" s="9"/>
      <c r="K32" s="10"/>
      <c r="O32" s="2">
        <v>4920</v>
      </c>
    </row>
    <row r="33" spans="1:15" ht="12.75" customHeight="1">
      <c r="A33" s="9">
        <v>27</v>
      </c>
      <c r="B33" s="9">
        <v>10</v>
      </c>
      <c r="C33" s="16" t="s">
        <v>744</v>
      </c>
      <c r="D33" s="8">
        <v>1993</v>
      </c>
      <c r="E33" s="8" t="s">
        <v>935</v>
      </c>
      <c r="F33" s="10" t="s">
        <v>10</v>
      </c>
      <c r="G33" s="10" t="s">
        <v>20</v>
      </c>
      <c r="H33" s="19" t="s">
        <v>1229</v>
      </c>
      <c r="I33" s="9">
        <f>IF(AND(D33&gt;=1900,D33&lt;=1944),"М70",IF(AND(D33&gt;=1945,D33&lt;=1954),"М60",IF(AND(D33&gt;=1955,D33&lt;=1964),"М50",IF(AND(D33&gt;=1965,D33&lt;=1974),"М40",""))))</f>
      </c>
      <c r="J33" s="9"/>
      <c r="K33" s="10"/>
      <c r="O33" s="2">
        <v>4955</v>
      </c>
    </row>
    <row r="34" spans="1:15" ht="12.75" customHeight="1">
      <c r="A34" s="9">
        <v>28</v>
      </c>
      <c r="B34" s="9">
        <v>210</v>
      </c>
      <c r="C34" s="16" t="s">
        <v>496</v>
      </c>
      <c r="D34" s="23">
        <v>1991</v>
      </c>
      <c r="E34" s="17" t="s">
        <v>935</v>
      </c>
      <c r="F34" s="10" t="s">
        <v>500</v>
      </c>
      <c r="G34" s="10" t="s">
        <v>574</v>
      </c>
      <c r="H34" s="19" t="s">
        <v>1230</v>
      </c>
      <c r="I34" s="9">
        <f>IF(AND(D34&gt;=1900,D34&lt;=1944),"М70",IF(AND(D34&gt;=1945,D34&lt;=1954),"М60",IF(AND(D34&gt;=1955,D34&lt;=1964),"М50",IF(AND(D34&gt;=1965,D34&lt;=1974),"М40",""))))</f>
      </c>
      <c r="J34" s="9"/>
      <c r="K34" s="10" t="s">
        <v>270</v>
      </c>
      <c r="O34" s="2">
        <v>4959</v>
      </c>
    </row>
    <row r="35" spans="1:15" ht="12.75" customHeight="1">
      <c r="A35" s="9">
        <v>29</v>
      </c>
      <c r="B35" s="9">
        <v>103</v>
      </c>
      <c r="C35" s="16" t="s">
        <v>412</v>
      </c>
      <c r="D35" s="23">
        <v>1978</v>
      </c>
      <c r="E35" s="17" t="s">
        <v>935</v>
      </c>
      <c r="F35" s="10" t="s">
        <v>10</v>
      </c>
      <c r="G35" s="10"/>
      <c r="H35" s="19" t="s">
        <v>1231</v>
      </c>
      <c r="I35" s="9">
        <f>IF(AND(D35&gt;=1900,D35&lt;=1944),"М70",IF(AND(D35&gt;=1945,D35&lt;=1954),"М60",IF(AND(D35&gt;=1955,D35&lt;=1964),"М50",IF(AND(D35&gt;=1965,D35&lt;=1974),"М40",""))))</f>
      </c>
      <c r="J35" s="9"/>
      <c r="K35" s="10" t="s">
        <v>270</v>
      </c>
      <c r="O35" s="2">
        <v>4965</v>
      </c>
    </row>
    <row r="36" spans="1:15" ht="12.75" customHeight="1">
      <c r="A36" s="9">
        <v>30</v>
      </c>
      <c r="B36" s="9">
        <v>328</v>
      </c>
      <c r="C36" s="16" t="s">
        <v>88</v>
      </c>
      <c r="D36" s="17">
        <v>1990</v>
      </c>
      <c r="E36" s="17" t="s">
        <v>935</v>
      </c>
      <c r="F36" s="10" t="s">
        <v>10</v>
      </c>
      <c r="G36" s="10" t="s">
        <v>20</v>
      </c>
      <c r="H36" s="19" t="s">
        <v>1232</v>
      </c>
      <c r="I36" s="9">
        <f>IF(AND(D36&gt;=1900,D36&lt;=1944),"М70",IF(AND(D36&gt;=1945,D36&lt;=1954),"М60",IF(AND(D36&gt;=1955,D36&lt;=1964),"М50",IF(AND(D36&gt;=1965,D36&lt;=1974),"М40",""))))</f>
      </c>
      <c r="J36" s="9"/>
      <c r="K36" s="10"/>
      <c r="O36" s="2">
        <v>4970</v>
      </c>
    </row>
    <row r="37" spans="1:15" ht="12.75" customHeight="1">
      <c r="A37" s="9">
        <v>31</v>
      </c>
      <c r="B37" s="9">
        <v>444</v>
      </c>
      <c r="C37" s="16" t="s">
        <v>762</v>
      </c>
      <c r="D37" s="8">
        <v>1971</v>
      </c>
      <c r="E37" s="8" t="s">
        <v>935</v>
      </c>
      <c r="F37" s="10" t="s">
        <v>10</v>
      </c>
      <c r="G37" s="10"/>
      <c r="H37" s="19" t="s">
        <v>1233</v>
      </c>
      <c r="I37" s="9" t="str">
        <f>IF(AND(D37&gt;=1900,D37&lt;=1944),"М70",IF(AND(D37&gt;=1945,D37&lt;=1954),"М60",IF(AND(D37&gt;=1955,D37&lt;=1964),"М50",IF(AND(D37&gt;=1965,D37&lt;=1974),"М40",""))))</f>
        <v>М40</v>
      </c>
      <c r="J37" s="9">
        <v>4</v>
      </c>
      <c r="K37" s="10"/>
      <c r="O37" s="2">
        <v>4986</v>
      </c>
    </row>
    <row r="38" spans="1:15" ht="12.75" customHeight="1">
      <c r="A38" s="9">
        <v>32</v>
      </c>
      <c r="B38" s="9">
        <v>411</v>
      </c>
      <c r="C38" s="16" t="s">
        <v>721</v>
      </c>
      <c r="D38" s="8">
        <v>1995</v>
      </c>
      <c r="E38" s="8" t="s">
        <v>935</v>
      </c>
      <c r="F38" s="10" t="s">
        <v>715</v>
      </c>
      <c r="G38" s="10" t="s">
        <v>720</v>
      </c>
      <c r="H38" s="19" t="s">
        <v>1234</v>
      </c>
      <c r="I38" s="9">
        <f>IF(AND(D38&gt;=1900,D38&lt;=1944),"М70",IF(AND(D38&gt;=1945,D38&lt;=1954),"М60",IF(AND(D38&gt;=1955,D38&lt;=1964),"М50",IF(AND(D38&gt;=1965,D38&lt;=1974),"М40",""))))</f>
      </c>
      <c r="J38" s="9"/>
      <c r="K38" s="10"/>
      <c r="O38" s="2">
        <v>4988</v>
      </c>
    </row>
    <row r="39" spans="1:15" ht="12.75" customHeight="1">
      <c r="A39" s="9">
        <v>33</v>
      </c>
      <c r="B39" s="9">
        <v>381</v>
      </c>
      <c r="C39" s="16" t="s">
        <v>695</v>
      </c>
      <c r="D39" s="8">
        <v>1970</v>
      </c>
      <c r="E39" s="8" t="s">
        <v>935</v>
      </c>
      <c r="F39" s="10" t="s">
        <v>10</v>
      </c>
      <c r="G39" s="10"/>
      <c r="H39" s="19" t="s">
        <v>1234</v>
      </c>
      <c r="I39" s="9" t="str">
        <f>IF(AND(D39&gt;=1900,D39&lt;=1944),"М70",IF(AND(D39&gt;=1945,D39&lt;=1954),"М60",IF(AND(D39&gt;=1955,D39&lt;=1964),"М50",IF(AND(D39&gt;=1965,D39&lt;=1974),"М40",""))))</f>
        <v>М40</v>
      </c>
      <c r="J39" s="9">
        <v>5</v>
      </c>
      <c r="K39" s="10"/>
      <c r="O39" s="2">
        <v>4988</v>
      </c>
    </row>
    <row r="40" spans="1:15" ht="12.75" customHeight="1">
      <c r="A40" s="9">
        <v>34</v>
      </c>
      <c r="B40" s="9">
        <v>15</v>
      </c>
      <c r="C40" s="16" t="s">
        <v>102</v>
      </c>
      <c r="D40" s="23">
        <v>1996</v>
      </c>
      <c r="E40" s="17" t="s">
        <v>935</v>
      </c>
      <c r="F40" s="10" t="s">
        <v>10</v>
      </c>
      <c r="G40" s="10" t="s">
        <v>519</v>
      </c>
      <c r="H40" s="19" t="s">
        <v>1235</v>
      </c>
      <c r="I40" s="9">
        <f>IF(AND(D40&gt;=1900,D40&lt;=1944),"М70",IF(AND(D40&gt;=1945,D40&lt;=1954),"М60",IF(AND(D40&gt;=1955,D40&lt;=1964),"М50",IF(AND(D40&gt;=1965,D40&lt;=1974),"М40",""))))</f>
      </c>
      <c r="J40" s="9"/>
      <c r="K40" s="10" t="s">
        <v>270</v>
      </c>
      <c r="O40" s="2">
        <v>5007</v>
      </c>
    </row>
    <row r="41" spans="1:15" ht="12.75" customHeight="1">
      <c r="A41" s="9">
        <v>35</v>
      </c>
      <c r="B41" s="9">
        <v>419</v>
      </c>
      <c r="C41" s="16" t="s">
        <v>160</v>
      </c>
      <c r="D41" s="8">
        <v>1984</v>
      </c>
      <c r="E41" s="8" t="s">
        <v>935</v>
      </c>
      <c r="F41" s="10" t="s">
        <v>10</v>
      </c>
      <c r="G41" s="10"/>
      <c r="H41" s="19" t="s">
        <v>1236</v>
      </c>
      <c r="I41" s="9">
        <f>IF(AND(D41&gt;=1900,D41&lt;=1944),"М70",IF(AND(D41&gt;=1945,D41&lt;=1954),"М60",IF(AND(D41&gt;=1955,D41&lt;=1964),"М50",IF(AND(D41&gt;=1965,D41&lt;=1974),"М40",""))))</f>
      </c>
      <c r="J41" s="9"/>
      <c r="K41" s="10"/>
      <c r="O41" s="2">
        <v>5018</v>
      </c>
    </row>
    <row r="42" spans="1:15" ht="12.75" customHeight="1">
      <c r="A42" s="9">
        <v>36</v>
      </c>
      <c r="B42" s="9">
        <v>17</v>
      </c>
      <c r="C42" s="16" t="s">
        <v>350</v>
      </c>
      <c r="D42" s="23">
        <v>1986</v>
      </c>
      <c r="E42" s="17" t="s">
        <v>935</v>
      </c>
      <c r="F42" s="10" t="s">
        <v>10</v>
      </c>
      <c r="G42" s="10" t="s">
        <v>206</v>
      </c>
      <c r="H42" s="19" t="s">
        <v>1237</v>
      </c>
      <c r="I42" s="9">
        <f>IF(AND(D42&gt;=1900,D42&lt;=1944),"М70",IF(AND(D42&gt;=1945,D42&lt;=1954),"М60",IF(AND(D42&gt;=1955,D42&lt;=1964),"М50",IF(AND(D42&gt;=1965,D42&lt;=1974),"М40",""))))</f>
      </c>
      <c r="J42" s="9"/>
      <c r="K42" s="10" t="s">
        <v>270</v>
      </c>
      <c r="O42" s="2">
        <v>5027</v>
      </c>
    </row>
    <row r="43" spans="1:15" ht="12.75" customHeight="1">
      <c r="A43" s="9">
        <v>37</v>
      </c>
      <c r="B43" s="9">
        <v>71</v>
      </c>
      <c r="C43" s="16" t="s">
        <v>388</v>
      </c>
      <c r="D43" s="23">
        <v>1979</v>
      </c>
      <c r="E43" s="17" t="s">
        <v>935</v>
      </c>
      <c r="F43" s="10" t="s">
        <v>507</v>
      </c>
      <c r="G43" s="10"/>
      <c r="H43" s="19" t="s">
        <v>1238</v>
      </c>
      <c r="I43" s="9">
        <f>IF(AND(D43&gt;=1900,D43&lt;=1944),"М70",IF(AND(D43&gt;=1945,D43&lt;=1954),"М60",IF(AND(D43&gt;=1955,D43&lt;=1964),"М50",IF(AND(D43&gt;=1965,D43&lt;=1974),"М40",""))))</f>
      </c>
      <c r="J43" s="9"/>
      <c r="K43" s="10" t="s">
        <v>270</v>
      </c>
      <c r="O43" s="2">
        <v>5037</v>
      </c>
    </row>
    <row r="44" spans="1:15" ht="12.75" customHeight="1">
      <c r="A44" s="9">
        <v>38</v>
      </c>
      <c r="B44" s="9">
        <v>367</v>
      </c>
      <c r="C44" s="16" t="s">
        <v>672</v>
      </c>
      <c r="D44" s="8">
        <v>1978</v>
      </c>
      <c r="E44" s="8" t="s">
        <v>935</v>
      </c>
      <c r="F44" s="10" t="s">
        <v>10</v>
      </c>
      <c r="G44" s="10" t="s">
        <v>673</v>
      </c>
      <c r="H44" s="19" t="s">
        <v>1239</v>
      </c>
      <c r="I44" s="9">
        <f>IF(AND(D44&gt;=1900,D44&lt;=1944),"М70",IF(AND(D44&gt;=1945,D44&lt;=1954),"М60",IF(AND(D44&gt;=1955,D44&lt;=1964),"М50",IF(AND(D44&gt;=1965,D44&lt;=1974),"М40",""))))</f>
      </c>
      <c r="J44" s="9"/>
      <c r="K44" s="10"/>
      <c r="O44" s="2">
        <v>5052</v>
      </c>
    </row>
    <row r="45" spans="1:15" ht="12.75" customHeight="1">
      <c r="A45" s="9">
        <v>39</v>
      </c>
      <c r="B45" s="9">
        <v>414</v>
      </c>
      <c r="C45" s="16" t="s">
        <v>719</v>
      </c>
      <c r="D45" s="8">
        <v>1995</v>
      </c>
      <c r="E45" s="8" t="s">
        <v>935</v>
      </c>
      <c r="F45" s="10" t="s">
        <v>715</v>
      </c>
      <c r="G45" s="10" t="s">
        <v>720</v>
      </c>
      <c r="H45" s="19" t="s">
        <v>1240</v>
      </c>
      <c r="I45" s="9">
        <f>IF(AND(D45&gt;=1900,D45&lt;=1944),"М70",IF(AND(D45&gt;=1945,D45&lt;=1954),"М60",IF(AND(D45&gt;=1955,D45&lt;=1964),"М50",IF(AND(D45&gt;=1965,D45&lt;=1974),"М40",""))))</f>
      </c>
      <c r="J45" s="9"/>
      <c r="K45" s="10"/>
      <c r="O45" s="2">
        <v>5055</v>
      </c>
    </row>
    <row r="46" spans="1:15" ht="12.75" customHeight="1">
      <c r="A46" s="9">
        <v>40</v>
      </c>
      <c r="B46" s="9">
        <v>410</v>
      </c>
      <c r="C46" s="16" t="s">
        <v>126</v>
      </c>
      <c r="D46" s="8">
        <v>1971</v>
      </c>
      <c r="E46" s="8" t="s">
        <v>935</v>
      </c>
      <c r="F46" s="10" t="s">
        <v>10</v>
      </c>
      <c r="G46" s="10" t="s">
        <v>20</v>
      </c>
      <c r="H46" s="19" t="s">
        <v>1241</v>
      </c>
      <c r="I46" s="9" t="str">
        <f>IF(AND(D46&gt;=1900,D46&lt;=1944),"М70",IF(AND(D46&gt;=1945,D46&lt;=1954),"М60",IF(AND(D46&gt;=1955,D46&lt;=1964),"М50",IF(AND(D46&gt;=1965,D46&lt;=1974),"М40",""))))</f>
        <v>М40</v>
      </c>
      <c r="J46" s="9">
        <v>6</v>
      </c>
      <c r="K46" s="10"/>
      <c r="O46" s="2">
        <v>5061</v>
      </c>
    </row>
    <row r="47" spans="1:15" ht="12.75" customHeight="1">
      <c r="A47" s="9">
        <v>41</v>
      </c>
      <c r="B47" s="9">
        <v>2023</v>
      </c>
      <c r="C47" s="16" t="s">
        <v>792</v>
      </c>
      <c r="D47" s="8">
        <v>1991</v>
      </c>
      <c r="E47" s="8" t="s">
        <v>935</v>
      </c>
      <c r="F47" s="10" t="s">
        <v>793</v>
      </c>
      <c r="G47" s="10"/>
      <c r="H47" s="19" t="s">
        <v>1242</v>
      </c>
      <c r="I47" s="9">
        <f>IF(AND(D47&gt;=1900,D47&lt;=1944),"М70",IF(AND(D47&gt;=1945,D47&lt;=1954),"М60",IF(AND(D47&gt;=1955,D47&lt;=1964),"М50",IF(AND(D47&gt;=1965,D47&lt;=1974),"М40",""))))</f>
      </c>
      <c r="J47" s="9"/>
      <c r="K47" s="10"/>
      <c r="O47" s="2">
        <v>5102</v>
      </c>
    </row>
    <row r="48" spans="1:15" ht="12.75" customHeight="1">
      <c r="A48" s="9">
        <v>42</v>
      </c>
      <c r="B48" s="9">
        <v>2010</v>
      </c>
      <c r="C48" s="16" t="s">
        <v>789</v>
      </c>
      <c r="D48" s="8">
        <v>1951</v>
      </c>
      <c r="E48" s="8" t="s">
        <v>935</v>
      </c>
      <c r="F48" s="10" t="s">
        <v>10</v>
      </c>
      <c r="G48" s="10" t="s">
        <v>715</v>
      </c>
      <c r="H48" s="19" t="s">
        <v>1243</v>
      </c>
      <c r="I48" s="9" t="str">
        <f>IF(AND(D48&gt;=1900,D48&lt;=1944),"М70",IF(AND(D48&gt;=1945,D48&lt;=1954),"М60",IF(AND(D48&gt;=1955,D48&lt;=1964),"М50",IF(AND(D48&gt;=1965,D48&lt;=1974),"М40",""))))</f>
        <v>М60</v>
      </c>
      <c r="J48" s="9">
        <v>1</v>
      </c>
      <c r="K48" s="10"/>
      <c r="O48" s="2">
        <v>5108</v>
      </c>
    </row>
    <row r="49" spans="1:15" ht="12.75" customHeight="1">
      <c r="A49" s="9">
        <v>43</v>
      </c>
      <c r="B49" s="9">
        <v>356</v>
      </c>
      <c r="C49" s="16" t="s">
        <v>666</v>
      </c>
      <c r="D49" s="8">
        <v>1996</v>
      </c>
      <c r="E49" s="8" t="s">
        <v>935</v>
      </c>
      <c r="F49" s="10" t="s">
        <v>94</v>
      </c>
      <c r="G49" s="10" t="s">
        <v>18</v>
      </c>
      <c r="H49" s="19" t="s">
        <v>1244</v>
      </c>
      <c r="I49" s="9">
        <f>IF(AND(D49&gt;=1900,D49&lt;=1944),"М70",IF(AND(D49&gt;=1945,D49&lt;=1954),"М60",IF(AND(D49&gt;=1955,D49&lt;=1964),"М50",IF(AND(D49&gt;=1965,D49&lt;=1974),"М40",""))))</f>
      </c>
      <c r="J49" s="9"/>
      <c r="K49" s="10"/>
      <c r="O49" s="2">
        <v>5120</v>
      </c>
    </row>
    <row r="50" spans="1:15" ht="12.75" customHeight="1">
      <c r="A50" s="9">
        <v>44</v>
      </c>
      <c r="B50" s="9">
        <v>2043</v>
      </c>
      <c r="C50" s="16" t="s">
        <v>912</v>
      </c>
      <c r="D50" s="8">
        <v>1983</v>
      </c>
      <c r="E50" s="8" t="s">
        <v>935</v>
      </c>
      <c r="F50" s="10" t="s">
        <v>10</v>
      </c>
      <c r="G50" s="10"/>
      <c r="H50" s="19" t="s">
        <v>1244</v>
      </c>
      <c r="I50" s="9">
        <f>IF(AND(D50&gt;=1900,D50&lt;=1944),"М70",IF(AND(D50&gt;=1945,D50&lt;=1954),"М60",IF(AND(D50&gt;=1955,D50&lt;=1964),"М50",IF(AND(D50&gt;=1965,D50&lt;=1974),"М40",""))))</f>
      </c>
      <c r="J50" s="9"/>
      <c r="K50" s="10"/>
      <c r="O50" s="2">
        <v>5120</v>
      </c>
    </row>
    <row r="51" spans="1:15" ht="12.75" customHeight="1">
      <c r="A51" s="9">
        <v>45</v>
      </c>
      <c r="B51" s="9">
        <v>465</v>
      </c>
      <c r="C51" s="16" t="s">
        <v>100</v>
      </c>
      <c r="D51" s="8">
        <v>1977</v>
      </c>
      <c r="E51" s="8" t="s">
        <v>935</v>
      </c>
      <c r="F51" s="10" t="s">
        <v>10</v>
      </c>
      <c r="G51" s="10" t="s">
        <v>342</v>
      </c>
      <c r="H51" s="19" t="s">
        <v>1244</v>
      </c>
      <c r="I51" s="9">
        <f>IF(AND(D51&gt;=1900,D51&lt;=1944),"М70",IF(AND(D51&gt;=1945,D51&lt;=1954),"М60",IF(AND(D51&gt;=1955,D51&lt;=1964),"М50",IF(AND(D51&gt;=1965,D51&lt;=1974),"М40",""))))</f>
      </c>
      <c r="J51" s="9"/>
      <c r="K51" s="10"/>
      <c r="O51" s="2">
        <v>5120</v>
      </c>
    </row>
    <row r="52" spans="1:15" ht="12.75" customHeight="1">
      <c r="A52" s="9">
        <v>46</v>
      </c>
      <c r="B52" s="9">
        <v>324</v>
      </c>
      <c r="C52" s="16" t="s">
        <v>70</v>
      </c>
      <c r="D52" s="17">
        <v>1986</v>
      </c>
      <c r="E52" s="17" t="s">
        <v>935</v>
      </c>
      <c r="F52" s="10" t="s">
        <v>66</v>
      </c>
      <c r="G52" s="10" t="s">
        <v>66</v>
      </c>
      <c r="H52" s="19" t="s">
        <v>1245</v>
      </c>
      <c r="I52" s="9">
        <f>IF(AND(D52&gt;=1900,D52&lt;=1944),"М70",IF(AND(D52&gt;=1945,D52&lt;=1954),"М60",IF(AND(D52&gt;=1955,D52&lt;=1964),"М50",IF(AND(D52&gt;=1965,D52&lt;=1974),"М40",""))))</f>
      </c>
      <c r="J52" s="9"/>
      <c r="K52" s="10"/>
      <c r="O52" s="2">
        <v>5124</v>
      </c>
    </row>
    <row r="53" spans="1:15" ht="12.75" customHeight="1">
      <c r="A53" s="9">
        <v>47</v>
      </c>
      <c r="B53" s="9">
        <v>56</v>
      </c>
      <c r="C53" s="16" t="s">
        <v>376</v>
      </c>
      <c r="D53" s="23">
        <v>1960</v>
      </c>
      <c r="E53" s="17" t="s">
        <v>935</v>
      </c>
      <c r="F53" s="10" t="s">
        <v>504</v>
      </c>
      <c r="G53" s="10" t="s">
        <v>534</v>
      </c>
      <c r="H53" s="19" t="s">
        <v>1245</v>
      </c>
      <c r="I53" s="9" t="str">
        <f>IF(AND(D53&gt;=1900,D53&lt;=1944),"М70",IF(AND(D53&gt;=1945,D53&lt;=1954),"М60",IF(AND(D53&gt;=1955,D53&lt;=1964),"М50",IF(AND(D53&gt;=1965,D53&lt;=1974),"М40",""))))</f>
        <v>М50</v>
      </c>
      <c r="J53" s="9">
        <v>1</v>
      </c>
      <c r="K53" s="10" t="s">
        <v>270</v>
      </c>
      <c r="O53" s="2">
        <v>5124</v>
      </c>
    </row>
    <row r="54" spans="1:15" ht="12.75" customHeight="1">
      <c r="A54" s="9">
        <v>48</v>
      </c>
      <c r="B54" s="9">
        <v>489</v>
      </c>
      <c r="C54" s="16" t="s">
        <v>962</v>
      </c>
      <c r="D54" s="8">
        <v>1987</v>
      </c>
      <c r="E54" s="8" t="s">
        <v>935</v>
      </c>
      <c r="F54" s="10" t="s">
        <v>10</v>
      </c>
      <c r="G54" s="10" t="s">
        <v>604</v>
      </c>
      <c r="H54" s="19" t="s">
        <v>1246</v>
      </c>
      <c r="I54" s="9">
        <f>IF(AND(D54&gt;=1900,D54&lt;=1944),"М70",IF(AND(D54&gt;=1945,D54&lt;=1954),"М60",IF(AND(D54&gt;=1955,D54&lt;=1964),"М50",IF(AND(D54&gt;=1965,D54&lt;=1974),"М40",""))))</f>
      </c>
      <c r="J54" s="9"/>
      <c r="K54" s="10"/>
      <c r="O54" s="2">
        <v>5150</v>
      </c>
    </row>
    <row r="55" spans="1:15" ht="12.75" customHeight="1">
      <c r="A55" s="9">
        <v>49</v>
      </c>
      <c r="B55" s="9">
        <v>423</v>
      </c>
      <c r="C55" s="16" t="s">
        <v>731</v>
      </c>
      <c r="D55" s="8">
        <v>1996</v>
      </c>
      <c r="E55" s="8" t="s">
        <v>935</v>
      </c>
      <c r="F55" s="10" t="s">
        <v>715</v>
      </c>
      <c r="G55" s="10" t="s">
        <v>720</v>
      </c>
      <c r="H55" s="19" t="s">
        <v>1247</v>
      </c>
      <c r="I55" s="9">
        <f>IF(AND(D55&gt;=1900,D55&lt;=1944),"М70",IF(AND(D55&gt;=1945,D55&lt;=1954),"М60",IF(AND(D55&gt;=1955,D55&lt;=1964),"М50",IF(AND(D55&gt;=1965,D55&lt;=1974),"М40",""))))</f>
      </c>
      <c r="J55" s="9"/>
      <c r="K55" s="10"/>
      <c r="O55" s="2">
        <v>5162</v>
      </c>
    </row>
    <row r="56" spans="1:15" ht="12.75" customHeight="1">
      <c r="A56" s="9">
        <v>50</v>
      </c>
      <c r="B56" s="9">
        <v>440</v>
      </c>
      <c r="C56" s="16" t="s">
        <v>181</v>
      </c>
      <c r="D56" s="8">
        <v>1980</v>
      </c>
      <c r="E56" s="8" t="s">
        <v>935</v>
      </c>
      <c r="F56" s="10" t="s">
        <v>10</v>
      </c>
      <c r="G56" s="10" t="s">
        <v>182</v>
      </c>
      <c r="H56" s="19" t="s">
        <v>1248</v>
      </c>
      <c r="I56" s="9">
        <f>IF(AND(D56&gt;=1900,D56&lt;=1944),"М70",IF(AND(D56&gt;=1945,D56&lt;=1954),"М60",IF(AND(D56&gt;=1955,D56&lt;=1964),"М50",IF(AND(D56&gt;=1965,D56&lt;=1974),"М40",""))))</f>
      </c>
      <c r="J56" s="9"/>
      <c r="K56" s="10"/>
      <c r="O56" s="2">
        <v>5198</v>
      </c>
    </row>
    <row r="57" spans="1:15" ht="12.75" customHeight="1">
      <c r="A57" s="9">
        <v>51</v>
      </c>
      <c r="B57" s="9">
        <v>20</v>
      </c>
      <c r="C57" s="16" t="s">
        <v>163</v>
      </c>
      <c r="D57" s="23">
        <v>1978</v>
      </c>
      <c r="E57" s="17" t="s">
        <v>935</v>
      </c>
      <c r="F57" s="10" t="s">
        <v>10</v>
      </c>
      <c r="G57" s="10"/>
      <c r="H57" s="19" t="s">
        <v>1249</v>
      </c>
      <c r="I57" s="9">
        <f>IF(AND(D57&gt;=1900,D57&lt;=1944),"М70",IF(AND(D57&gt;=1945,D57&lt;=1954),"М60",IF(AND(D57&gt;=1955,D57&lt;=1964),"М50",IF(AND(D57&gt;=1965,D57&lt;=1974),"М40",""))))</f>
      </c>
      <c r="J57" s="9"/>
      <c r="K57" s="10" t="s">
        <v>270</v>
      </c>
      <c r="O57" s="2">
        <v>5200</v>
      </c>
    </row>
    <row r="58" spans="1:15" ht="12.75" customHeight="1">
      <c r="A58" s="9">
        <v>52</v>
      </c>
      <c r="B58" s="9">
        <v>479</v>
      </c>
      <c r="C58" s="16" t="s">
        <v>747</v>
      </c>
      <c r="D58" s="8">
        <v>1987</v>
      </c>
      <c r="E58" s="8" t="s">
        <v>935</v>
      </c>
      <c r="F58" s="10" t="s">
        <v>10</v>
      </c>
      <c r="G58" s="10" t="s">
        <v>20</v>
      </c>
      <c r="H58" s="19" t="s">
        <v>1250</v>
      </c>
      <c r="I58" s="9">
        <f>IF(AND(D58&gt;=1900,D58&lt;=1944),"М70",IF(AND(D58&gt;=1945,D58&lt;=1954),"М60",IF(AND(D58&gt;=1955,D58&lt;=1964),"М50",IF(AND(D58&gt;=1965,D58&lt;=1974),"М40",""))))</f>
      </c>
      <c r="J58" s="9"/>
      <c r="K58" s="10"/>
      <c r="O58" s="2">
        <v>5202</v>
      </c>
    </row>
    <row r="59" spans="1:15" ht="12.75" customHeight="1">
      <c r="A59" s="9">
        <v>53</v>
      </c>
      <c r="B59" s="9">
        <v>69</v>
      </c>
      <c r="C59" s="16" t="s">
        <v>386</v>
      </c>
      <c r="D59" s="23">
        <v>1990</v>
      </c>
      <c r="E59" s="17" t="s">
        <v>935</v>
      </c>
      <c r="F59" s="10" t="s">
        <v>505</v>
      </c>
      <c r="G59" s="10" t="s">
        <v>538</v>
      </c>
      <c r="H59" s="19" t="s">
        <v>1251</v>
      </c>
      <c r="I59" s="9">
        <f>IF(AND(D59&gt;=1900,D59&lt;=1944),"М70",IF(AND(D59&gt;=1945,D59&lt;=1954),"М60",IF(AND(D59&gt;=1955,D59&lt;=1964),"М50",IF(AND(D59&gt;=1965,D59&lt;=1974),"М40",""))))</f>
      </c>
      <c r="J59" s="9"/>
      <c r="K59" s="10" t="s">
        <v>270</v>
      </c>
      <c r="O59" s="2">
        <v>5207</v>
      </c>
    </row>
    <row r="60" spans="1:15" ht="12.75" customHeight="1">
      <c r="A60" s="9">
        <v>54</v>
      </c>
      <c r="B60" s="9">
        <v>144</v>
      </c>
      <c r="C60" s="16" t="s">
        <v>127</v>
      </c>
      <c r="D60" s="23">
        <v>1974</v>
      </c>
      <c r="E60" s="17" t="s">
        <v>935</v>
      </c>
      <c r="F60" s="10" t="s">
        <v>10</v>
      </c>
      <c r="G60" s="10" t="s">
        <v>53</v>
      </c>
      <c r="H60" s="19" t="s">
        <v>1252</v>
      </c>
      <c r="I60" s="9" t="str">
        <f>IF(AND(D60&gt;=1900,D60&lt;=1944),"М70",IF(AND(D60&gt;=1945,D60&lt;=1954),"М60",IF(AND(D60&gt;=1955,D60&lt;=1964),"М50",IF(AND(D60&gt;=1965,D60&lt;=1974),"М40",""))))</f>
        <v>М40</v>
      </c>
      <c r="J60" s="9">
        <v>7</v>
      </c>
      <c r="K60" s="10" t="s">
        <v>270</v>
      </c>
      <c r="O60" s="2">
        <v>5227</v>
      </c>
    </row>
    <row r="61" spans="1:15" ht="12.75" customHeight="1">
      <c r="A61" s="9">
        <v>55</v>
      </c>
      <c r="B61" s="9">
        <v>474</v>
      </c>
      <c r="C61" s="16" t="s">
        <v>124</v>
      </c>
      <c r="D61" s="8">
        <v>1961</v>
      </c>
      <c r="E61" s="8" t="s">
        <v>935</v>
      </c>
      <c r="F61" s="10" t="s">
        <v>10</v>
      </c>
      <c r="G61" s="10" t="s">
        <v>12</v>
      </c>
      <c r="H61" s="19" t="s">
        <v>1254</v>
      </c>
      <c r="I61" s="9" t="str">
        <f>IF(AND(D61&gt;=1900,D61&lt;=1944),"М70",IF(AND(D61&gt;=1945,D61&lt;=1954),"М60",IF(AND(D61&gt;=1955,D61&lt;=1964),"М50",IF(AND(D61&gt;=1965,D61&lt;=1974),"М40",""))))</f>
        <v>М50</v>
      </c>
      <c r="J61" s="9">
        <v>2</v>
      </c>
      <c r="K61" s="10"/>
      <c r="O61" s="2">
        <v>5235</v>
      </c>
    </row>
    <row r="62" spans="1:15" ht="12.75" customHeight="1">
      <c r="A62" s="9">
        <v>56</v>
      </c>
      <c r="B62" s="9">
        <v>128</v>
      </c>
      <c r="C62" s="16" t="s">
        <v>432</v>
      </c>
      <c r="D62" s="23">
        <v>1985</v>
      </c>
      <c r="E62" s="17" t="s">
        <v>935</v>
      </c>
      <c r="F62" s="10" t="s">
        <v>10</v>
      </c>
      <c r="G62" s="10" t="s">
        <v>555</v>
      </c>
      <c r="H62" s="19" t="s">
        <v>1255</v>
      </c>
      <c r="I62" s="9">
        <f>IF(AND(D62&gt;=1900,D62&lt;=1944),"М70",IF(AND(D62&gt;=1945,D62&lt;=1954),"М60",IF(AND(D62&gt;=1955,D62&lt;=1964),"М50",IF(AND(D62&gt;=1965,D62&lt;=1974),"М40",""))))</f>
      </c>
      <c r="J62" s="9"/>
      <c r="K62" s="10" t="s">
        <v>270</v>
      </c>
      <c r="O62" s="2">
        <v>5249</v>
      </c>
    </row>
    <row r="63" spans="1:15" ht="12.75" customHeight="1">
      <c r="A63" s="9">
        <v>57</v>
      </c>
      <c r="B63" s="9">
        <v>119</v>
      </c>
      <c r="C63" s="16" t="s">
        <v>426</v>
      </c>
      <c r="D63" s="23">
        <v>1981</v>
      </c>
      <c r="E63" s="17" t="s">
        <v>935</v>
      </c>
      <c r="F63" s="10" t="s">
        <v>10</v>
      </c>
      <c r="G63" s="10"/>
      <c r="H63" s="19" t="s">
        <v>1256</v>
      </c>
      <c r="I63" s="9">
        <f>IF(AND(D63&gt;=1900,D63&lt;=1944),"М70",IF(AND(D63&gt;=1945,D63&lt;=1954),"М60",IF(AND(D63&gt;=1955,D63&lt;=1964),"М50",IF(AND(D63&gt;=1965,D63&lt;=1974),"М40",""))))</f>
      </c>
      <c r="J63" s="9"/>
      <c r="K63" s="10" t="s">
        <v>270</v>
      </c>
      <c r="O63" s="2">
        <v>5253</v>
      </c>
    </row>
    <row r="64" spans="1:15" ht="12.75" customHeight="1">
      <c r="A64" s="9">
        <v>58</v>
      </c>
      <c r="B64" s="9">
        <v>457</v>
      </c>
      <c r="C64" s="16" t="s">
        <v>16</v>
      </c>
      <c r="D64" s="8">
        <v>1956</v>
      </c>
      <c r="E64" s="8" t="s">
        <v>935</v>
      </c>
      <c r="F64" s="10" t="s">
        <v>17</v>
      </c>
      <c r="G64" s="10" t="s">
        <v>18</v>
      </c>
      <c r="H64" s="19" t="s">
        <v>1257</v>
      </c>
      <c r="I64" s="9" t="str">
        <f>IF(AND(D64&gt;=1900,D64&lt;=1944),"М70",IF(AND(D64&gt;=1945,D64&lt;=1954),"М60",IF(AND(D64&gt;=1955,D64&lt;=1964),"М50",IF(AND(D64&gt;=1965,D64&lt;=1974),"М40",""))))</f>
        <v>М50</v>
      </c>
      <c r="J64" s="9">
        <v>3</v>
      </c>
      <c r="K64" s="10"/>
      <c r="O64" s="2">
        <v>5255</v>
      </c>
    </row>
    <row r="65" spans="1:15" ht="12.75" customHeight="1">
      <c r="A65" s="9">
        <v>59</v>
      </c>
      <c r="B65" s="9">
        <v>421</v>
      </c>
      <c r="C65" s="16" t="s">
        <v>717</v>
      </c>
      <c r="D65" s="8">
        <v>1979</v>
      </c>
      <c r="E65" s="8" t="s">
        <v>935</v>
      </c>
      <c r="F65" s="10" t="s">
        <v>97</v>
      </c>
      <c r="G65" s="10" t="s">
        <v>718</v>
      </c>
      <c r="H65" s="19" t="s">
        <v>1258</v>
      </c>
      <c r="I65" s="9">
        <f>IF(AND(D65&gt;=1900,D65&lt;=1944),"М70",IF(AND(D65&gt;=1945,D65&lt;=1954),"М60",IF(AND(D65&gt;=1955,D65&lt;=1964),"М50",IF(AND(D65&gt;=1965,D65&lt;=1974),"М40",""))))</f>
      </c>
      <c r="J65" s="9"/>
      <c r="K65" s="10"/>
      <c r="O65" s="2">
        <v>5260</v>
      </c>
    </row>
    <row r="66" spans="1:15" ht="12.75" customHeight="1">
      <c r="A66" s="9">
        <v>60</v>
      </c>
      <c r="B66" s="9">
        <v>438</v>
      </c>
      <c r="C66" s="16" t="s">
        <v>42</v>
      </c>
      <c r="D66" s="8">
        <v>1975</v>
      </c>
      <c r="E66" s="8" t="s">
        <v>935</v>
      </c>
      <c r="F66" s="10" t="s">
        <v>10</v>
      </c>
      <c r="G66" s="10" t="s">
        <v>56</v>
      </c>
      <c r="H66" s="19" t="s">
        <v>1259</v>
      </c>
      <c r="I66" s="9">
        <f>IF(AND(D66&gt;=1900,D66&lt;=1944),"М70",IF(AND(D66&gt;=1945,D66&lt;=1954),"М60",IF(AND(D66&gt;=1955,D66&lt;=1964),"М50",IF(AND(D66&gt;=1965,D66&lt;=1974),"М40",""))))</f>
      </c>
      <c r="J66" s="9"/>
      <c r="K66" s="10"/>
      <c r="O66" s="2">
        <v>5265</v>
      </c>
    </row>
    <row r="67" spans="1:15" ht="12.75" customHeight="1">
      <c r="A67" s="9">
        <v>61</v>
      </c>
      <c r="B67" s="9">
        <v>2011</v>
      </c>
      <c r="C67" s="16" t="s">
        <v>87</v>
      </c>
      <c r="D67" s="8">
        <v>1984</v>
      </c>
      <c r="E67" s="8" t="s">
        <v>935</v>
      </c>
      <c r="F67" s="10" t="s">
        <v>10</v>
      </c>
      <c r="G67" s="10" t="s">
        <v>11</v>
      </c>
      <c r="H67" s="19" t="s">
        <v>1260</v>
      </c>
      <c r="I67" s="9">
        <f>IF(AND(D67&gt;=1900,D67&lt;=1944),"М70",IF(AND(D67&gt;=1945,D67&lt;=1954),"М60",IF(AND(D67&gt;=1955,D67&lt;=1964),"М50",IF(AND(D67&gt;=1965,D67&lt;=1974),"М40",""))))</f>
      </c>
      <c r="J67" s="9"/>
      <c r="K67" s="10"/>
      <c r="O67" s="2">
        <v>5274</v>
      </c>
    </row>
    <row r="68" spans="1:15" ht="12.75" customHeight="1">
      <c r="A68" s="9">
        <v>62</v>
      </c>
      <c r="B68" s="9">
        <v>439</v>
      </c>
      <c r="C68" s="16" t="s">
        <v>757</v>
      </c>
      <c r="D68" s="8">
        <v>1962</v>
      </c>
      <c r="E68" s="8" t="s">
        <v>935</v>
      </c>
      <c r="F68" s="10" t="s">
        <v>704</v>
      </c>
      <c r="G68" s="10"/>
      <c r="H68" s="19" t="s">
        <v>1261</v>
      </c>
      <c r="I68" s="9" t="str">
        <f>IF(AND(D68&gt;=1900,D68&lt;=1944),"М70",IF(AND(D68&gt;=1945,D68&lt;=1954),"М60",IF(AND(D68&gt;=1955,D68&lt;=1964),"М50",IF(AND(D68&gt;=1965,D68&lt;=1974),"М40",""))))</f>
        <v>М50</v>
      </c>
      <c r="J68" s="9">
        <v>4</v>
      </c>
      <c r="K68" s="10"/>
      <c r="O68" s="2">
        <v>5278</v>
      </c>
    </row>
    <row r="69" spans="1:15" ht="12.75" customHeight="1">
      <c r="A69" s="9">
        <v>63</v>
      </c>
      <c r="B69" s="9">
        <v>2015</v>
      </c>
      <c r="C69" s="16" t="s">
        <v>788</v>
      </c>
      <c r="D69" s="8">
        <v>1952</v>
      </c>
      <c r="E69" s="8" t="s">
        <v>935</v>
      </c>
      <c r="F69" s="10" t="s">
        <v>787</v>
      </c>
      <c r="G69" s="10"/>
      <c r="H69" s="19" t="s">
        <v>1262</v>
      </c>
      <c r="I69" s="9" t="str">
        <f>IF(AND(D69&gt;=1900,D69&lt;=1944),"М70",IF(AND(D69&gt;=1945,D69&lt;=1954),"М60",IF(AND(D69&gt;=1955,D69&lt;=1964),"М50",IF(AND(D69&gt;=1965,D69&lt;=1974),"М40",""))))</f>
        <v>М60</v>
      </c>
      <c r="J69" s="9">
        <v>2</v>
      </c>
      <c r="K69" s="10"/>
      <c r="O69" s="2">
        <v>5286</v>
      </c>
    </row>
    <row r="70" spans="1:15" ht="12.75" customHeight="1">
      <c r="A70" s="9">
        <v>64</v>
      </c>
      <c r="B70" s="9">
        <v>426</v>
      </c>
      <c r="C70" s="16" t="s">
        <v>752</v>
      </c>
      <c r="D70" s="8">
        <v>1972</v>
      </c>
      <c r="E70" s="8" t="s">
        <v>935</v>
      </c>
      <c r="F70" s="10" t="s">
        <v>10</v>
      </c>
      <c r="G70" s="10" t="s">
        <v>12</v>
      </c>
      <c r="H70" s="19" t="s">
        <v>1263</v>
      </c>
      <c r="I70" s="9" t="str">
        <f>IF(AND(D70&gt;=1900,D70&lt;=1944),"М70",IF(AND(D70&gt;=1945,D70&lt;=1954),"М60",IF(AND(D70&gt;=1955,D70&lt;=1964),"М50",IF(AND(D70&gt;=1965,D70&lt;=1974),"М40",""))))</f>
        <v>М40</v>
      </c>
      <c r="J70" s="9">
        <v>8</v>
      </c>
      <c r="K70" s="10"/>
      <c r="O70" s="2">
        <v>5287</v>
      </c>
    </row>
    <row r="71" spans="1:15" ht="12.75" customHeight="1">
      <c r="A71" s="9">
        <v>65</v>
      </c>
      <c r="B71" s="9">
        <v>402</v>
      </c>
      <c r="C71" s="16" t="s">
        <v>173</v>
      </c>
      <c r="D71" s="8">
        <v>1979</v>
      </c>
      <c r="E71" s="8" t="s">
        <v>935</v>
      </c>
      <c r="F71" s="10" t="s">
        <v>97</v>
      </c>
      <c r="G71" s="10" t="s">
        <v>53</v>
      </c>
      <c r="H71" s="19" t="s">
        <v>1264</v>
      </c>
      <c r="I71" s="9">
        <f>IF(AND(D71&gt;=1900,D71&lt;=1944),"М70",IF(AND(D71&gt;=1945,D71&lt;=1954),"М60",IF(AND(D71&gt;=1955,D71&lt;=1964),"М50",IF(AND(D71&gt;=1965,D71&lt;=1974),"М40",""))))</f>
      </c>
      <c r="J71" s="9"/>
      <c r="K71" s="10"/>
      <c r="O71" s="2">
        <v>5292</v>
      </c>
    </row>
    <row r="72" spans="1:15" ht="12.75" customHeight="1">
      <c r="A72" s="9">
        <v>66</v>
      </c>
      <c r="B72" s="9">
        <v>49</v>
      </c>
      <c r="C72" s="16" t="s">
        <v>371</v>
      </c>
      <c r="D72" s="23">
        <v>1974</v>
      </c>
      <c r="E72" s="17" t="s">
        <v>935</v>
      </c>
      <c r="F72" s="10" t="s">
        <v>10</v>
      </c>
      <c r="G72" s="10" t="s">
        <v>531</v>
      </c>
      <c r="H72" s="19" t="s">
        <v>1265</v>
      </c>
      <c r="I72" s="9" t="str">
        <f>IF(AND(D72&gt;=1900,D72&lt;=1944),"М70",IF(AND(D72&gt;=1945,D72&lt;=1954),"М60",IF(AND(D72&gt;=1955,D72&lt;=1964),"М50",IF(AND(D72&gt;=1965,D72&lt;=1974),"М40",""))))</f>
        <v>М40</v>
      </c>
      <c r="J72" s="9">
        <v>9</v>
      </c>
      <c r="K72" s="10" t="s">
        <v>270</v>
      </c>
      <c r="O72" s="2">
        <v>5297</v>
      </c>
    </row>
    <row r="73" spans="1:15" ht="12.75" customHeight="1">
      <c r="A73" s="9">
        <v>67</v>
      </c>
      <c r="B73" s="9">
        <v>312</v>
      </c>
      <c r="C73" s="16" t="s">
        <v>75</v>
      </c>
      <c r="D73" s="17">
        <v>1958</v>
      </c>
      <c r="E73" s="17" t="s">
        <v>935</v>
      </c>
      <c r="F73" s="10" t="s">
        <v>76</v>
      </c>
      <c r="G73" s="10" t="s">
        <v>77</v>
      </c>
      <c r="H73" s="19" t="s">
        <v>1266</v>
      </c>
      <c r="I73" s="9" t="str">
        <f>IF(AND(D73&gt;=1900,D73&lt;=1944),"М70",IF(AND(D73&gt;=1945,D73&lt;=1954),"М60",IF(AND(D73&gt;=1955,D73&lt;=1964),"М50",IF(AND(D73&gt;=1965,D73&lt;=1974),"М40",""))))</f>
        <v>М50</v>
      </c>
      <c r="J73" s="9">
        <v>5</v>
      </c>
      <c r="K73" s="10"/>
      <c r="O73" s="2">
        <v>5307</v>
      </c>
    </row>
    <row r="74" spans="1:15" ht="12.75" customHeight="1">
      <c r="A74" s="9">
        <v>68</v>
      </c>
      <c r="B74" s="9">
        <v>62</v>
      </c>
      <c r="C74" s="16" t="s">
        <v>381</v>
      </c>
      <c r="D74" s="23">
        <v>1980</v>
      </c>
      <c r="E74" s="17" t="s">
        <v>935</v>
      </c>
      <c r="F74" s="10" t="s">
        <v>10</v>
      </c>
      <c r="G74" s="10"/>
      <c r="H74" s="19" t="s">
        <v>1267</v>
      </c>
      <c r="I74" s="9">
        <f>IF(AND(D74&gt;=1900,D74&lt;=1944),"М70",IF(AND(D74&gt;=1945,D74&lt;=1954),"М60",IF(AND(D74&gt;=1955,D74&lt;=1964),"М50",IF(AND(D74&gt;=1965,D74&lt;=1974),"М40",""))))</f>
      </c>
      <c r="J74" s="9"/>
      <c r="K74" s="10" t="s">
        <v>270</v>
      </c>
      <c r="O74" s="2">
        <v>5309</v>
      </c>
    </row>
    <row r="75" spans="1:15" ht="12.75" customHeight="1">
      <c r="A75" s="9">
        <v>69</v>
      </c>
      <c r="B75" s="9">
        <v>2022</v>
      </c>
      <c r="C75" s="16" t="s">
        <v>791</v>
      </c>
      <c r="D75" s="8">
        <v>1973</v>
      </c>
      <c r="E75" s="8" t="s">
        <v>935</v>
      </c>
      <c r="F75" s="10" t="s">
        <v>10</v>
      </c>
      <c r="G75" s="10"/>
      <c r="H75" s="19" t="s">
        <v>1268</v>
      </c>
      <c r="I75" s="9" t="str">
        <f>IF(AND(D75&gt;=1900,D75&lt;=1944),"М70",IF(AND(D75&gt;=1945,D75&lt;=1954),"М60",IF(AND(D75&gt;=1955,D75&lt;=1964),"М50",IF(AND(D75&gt;=1965,D75&lt;=1974),"М40",""))))</f>
        <v>М40</v>
      </c>
      <c r="J75" s="9">
        <v>10</v>
      </c>
      <c r="K75" s="10"/>
      <c r="O75" s="2">
        <v>5316</v>
      </c>
    </row>
    <row r="76" spans="1:15" ht="12.75" customHeight="1">
      <c r="A76" s="9">
        <v>70</v>
      </c>
      <c r="B76" s="9">
        <v>35</v>
      </c>
      <c r="C76" s="16" t="s">
        <v>191</v>
      </c>
      <c r="D76" s="23">
        <v>1975</v>
      </c>
      <c r="E76" s="17" t="s">
        <v>935</v>
      </c>
      <c r="F76" s="10" t="s">
        <v>10</v>
      </c>
      <c r="G76" s="10" t="s">
        <v>206</v>
      </c>
      <c r="H76" s="19" t="s">
        <v>1269</v>
      </c>
      <c r="I76" s="9">
        <f>IF(AND(D76&gt;=1900,D76&lt;=1944),"М70",IF(AND(D76&gt;=1945,D76&lt;=1954),"М60",IF(AND(D76&gt;=1955,D76&lt;=1964),"М50",IF(AND(D76&gt;=1965,D76&lt;=1974),"М40",""))))</f>
      </c>
      <c r="J76" s="9"/>
      <c r="K76" s="10" t="s">
        <v>270</v>
      </c>
      <c r="O76" s="2">
        <v>5319</v>
      </c>
    </row>
    <row r="77" spans="1:15" ht="12.75" customHeight="1">
      <c r="A77" s="9">
        <v>71</v>
      </c>
      <c r="B77" s="9">
        <v>83</v>
      </c>
      <c r="C77" s="16" t="s">
        <v>99</v>
      </c>
      <c r="D77" s="23">
        <v>1981</v>
      </c>
      <c r="E77" s="17" t="s">
        <v>935</v>
      </c>
      <c r="F77" s="10" t="s">
        <v>57</v>
      </c>
      <c r="G77" s="10"/>
      <c r="H77" s="19" t="s">
        <v>1270</v>
      </c>
      <c r="I77" s="9">
        <f>IF(AND(D77&gt;=1900,D77&lt;=1944),"М70",IF(AND(D77&gt;=1945,D77&lt;=1954),"М60",IF(AND(D77&gt;=1955,D77&lt;=1964),"М50",IF(AND(D77&gt;=1965,D77&lt;=1974),"М40",""))))</f>
      </c>
      <c r="J77" s="9"/>
      <c r="K77" s="10" t="s">
        <v>270</v>
      </c>
      <c r="O77" s="2">
        <v>5324</v>
      </c>
    </row>
    <row r="78" spans="1:15" ht="12.75" customHeight="1">
      <c r="A78" s="9">
        <v>72</v>
      </c>
      <c r="B78" s="9">
        <v>344</v>
      </c>
      <c r="C78" s="16" t="s">
        <v>174</v>
      </c>
      <c r="D78" s="8">
        <v>1978</v>
      </c>
      <c r="E78" s="8" t="s">
        <v>935</v>
      </c>
      <c r="F78" s="10" t="s">
        <v>10</v>
      </c>
      <c r="G78" s="10" t="s">
        <v>206</v>
      </c>
      <c r="H78" s="19" t="s">
        <v>1271</v>
      </c>
      <c r="I78" s="9">
        <f>IF(AND(D78&gt;=1900,D78&lt;=1944),"М70",IF(AND(D78&gt;=1945,D78&lt;=1954),"М60",IF(AND(D78&gt;=1955,D78&lt;=1964),"М50",IF(AND(D78&gt;=1965,D78&lt;=1974),"М40",""))))</f>
      </c>
      <c r="J78" s="9"/>
      <c r="K78" s="10"/>
      <c r="O78" s="2">
        <v>5330</v>
      </c>
    </row>
    <row r="79" spans="1:15" ht="12.75" customHeight="1">
      <c r="A79" s="9">
        <v>73</v>
      </c>
      <c r="B79" s="9">
        <v>178</v>
      </c>
      <c r="C79" s="16" t="s">
        <v>468</v>
      </c>
      <c r="D79" s="23">
        <v>1993</v>
      </c>
      <c r="E79" s="17" t="s">
        <v>935</v>
      </c>
      <c r="F79" s="10" t="s">
        <v>10</v>
      </c>
      <c r="G79" s="10" t="s">
        <v>269</v>
      </c>
      <c r="H79" s="19" t="s">
        <v>1272</v>
      </c>
      <c r="I79" s="9">
        <f>IF(AND(D79&gt;=1900,D79&lt;=1944),"М70",IF(AND(D79&gt;=1945,D79&lt;=1954),"М60",IF(AND(D79&gt;=1955,D79&lt;=1964),"М50",IF(AND(D79&gt;=1965,D79&lt;=1974),"М40",""))))</f>
      </c>
      <c r="J79" s="9"/>
      <c r="K79" s="10" t="s">
        <v>270</v>
      </c>
      <c r="O79" s="2">
        <v>5338</v>
      </c>
    </row>
    <row r="80" spans="1:15" ht="12.75" customHeight="1">
      <c r="A80" s="9">
        <v>74</v>
      </c>
      <c r="B80" s="9">
        <v>340</v>
      </c>
      <c r="C80" s="16" t="s">
        <v>107</v>
      </c>
      <c r="D80" s="8">
        <v>1971</v>
      </c>
      <c r="E80" s="8" t="s">
        <v>935</v>
      </c>
      <c r="F80" s="10" t="s">
        <v>62</v>
      </c>
      <c r="G80" s="10" t="s">
        <v>658</v>
      </c>
      <c r="H80" s="19" t="s">
        <v>1273</v>
      </c>
      <c r="I80" s="9" t="str">
        <f>IF(AND(D80&gt;=1900,D80&lt;=1944),"М70",IF(AND(D80&gt;=1945,D80&lt;=1954),"М60",IF(AND(D80&gt;=1955,D80&lt;=1964),"М50",IF(AND(D80&gt;=1965,D80&lt;=1974),"М40",""))))</f>
        <v>М40</v>
      </c>
      <c r="J80" s="9">
        <v>11</v>
      </c>
      <c r="K80" s="10"/>
      <c r="O80" s="2">
        <v>5340</v>
      </c>
    </row>
    <row r="81" spans="1:15" ht="12.75" customHeight="1">
      <c r="A81" s="9">
        <v>75</v>
      </c>
      <c r="B81" s="9">
        <v>77</v>
      </c>
      <c r="C81" s="16" t="s">
        <v>394</v>
      </c>
      <c r="D81" s="23">
        <v>1990</v>
      </c>
      <c r="E81" s="17" t="s">
        <v>935</v>
      </c>
      <c r="F81" s="10" t="s">
        <v>509</v>
      </c>
      <c r="G81" s="10" t="s">
        <v>540</v>
      </c>
      <c r="H81" s="19" t="s">
        <v>1275</v>
      </c>
      <c r="I81" s="9">
        <f>IF(AND(D81&gt;=1900,D81&lt;=1944),"М70",IF(AND(D81&gt;=1945,D81&lt;=1954),"М60",IF(AND(D81&gt;=1955,D81&lt;=1964),"М50",IF(AND(D81&gt;=1965,D81&lt;=1974),"М40",""))))</f>
      </c>
      <c r="J81" s="9"/>
      <c r="K81" s="10" t="s">
        <v>270</v>
      </c>
      <c r="O81" s="2">
        <v>5356</v>
      </c>
    </row>
    <row r="82" spans="1:15" ht="12.75" customHeight="1">
      <c r="A82" s="9">
        <v>76</v>
      </c>
      <c r="B82" s="9">
        <v>2039</v>
      </c>
      <c r="C82" s="16" t="s">
        <v>73</v>
      </c>
      <c r="D82" s="8">
        <v>1958</v>
      </c>
      <c r="E82" s="8" t="s">
        <v>935</v>
      </c>
      <c r="F82" s="10" t="s">
        <v>10</v>
      </c>
      <c r="G82" s="10" t="s">
        <v>13</v>
      </c>
      <c r="H82" s="19" t="s">
        <v>1276</v>
      </c>
      <c r="I82" s="9" t="str">
        <f>IF(AND(D82&gt;=1900,D82&lt;=1944),"М70",IF(AND(D82&gt;=1945,D82&lt;=1954),"М60",IF(AND(D82&gt;=1955,D82&lt;=1964),"М50",IF(AND(D82&gt;=1965,D82&lt;=1974),"М40",""))))</f>
        <v>М50</v>
      </c>
      <c r="J82" s="9">
        <v>6</v>
      </c>
      <c r="K82" s="10"/>
      <c r="O82" s="2">
        <v>5359</v>
      </c>
    </row>
    <row r="83" spans="1:15" ht="12.75" customHeight="1">
      <c r="A83" s="9">
        <v>77</v>
      </c>
      <c r="B83" s="9">
        <v>148</v>
      </c>
      <c r="C83" s="16" t="s">
        <v>169</v>
      </c>
      <c r="D83" s="23">
        <v>1973</v>
      </c>
      <c r="E83" s="17" t="s">
        <v>935</v>
      </c>
      <c r="F83" s="10" t="s">
        <v>10</v>
      </c>
      <c r="G83" s="10" t="s">
        <v>20</v>
      </c>
      <c r="H83" s="19" t="s">
        <v>1277</v>
      </c>
      <c r="I83" s="9" t="str">
        <f>IF(AND(D83&gt;=1900,D83&lt;=1944),"М70",IF(AND(D83&gt;=1945,D83&lt;=1954),"М60",IF(AND(D83&gt;=1955,D83&lt;=1964),"М50",IF(AND(D83&gt;=1965,D83&lt;=1974),"М40",""))))</f>
        <v>М40</v>
      </c>
      <c r="J83" s="9">
        <v>12</v>
      </c>
      <c r="K83" s="10" t="s">
        <v>270</v>
      </c>
      <c r="O83" s="2">
        <v>5366</v>
      </c>
    </row>
    <row r="84" spans="1:15" ht="12.75" customHeight="1">
      <c r="A84" s="9">
        <v>78</v>
      </c>
      <c r="B84" s="9">
        <v>430</v>
      </c>
      <c r="C84" s="16" t="s">
        <v>130</v>
      </c>
      <c r="D84" s="8">
        <v>1961</v>
      </c>
      <c r="E84" s="8" t="s">
        <v>935</v>
      </c>
      <c r="F84" s="10" t="s">
        <v>10</v>
      </c>
      <c r="G84" s="10" t="s">
        <v>12</v>
      </c>
      <c r="H84" s="19" t="s">
        <v>1278</v>
      </c>
      <c r="I84" s="9" t="str">
        <f>IF(AND(D84&gt;=1900,D84&lt;=1944),"М70",IF(AND(D84&gt;=1945,D84&lt;=1954),"М60",IF(AND(D84&gt;=1955,D84&lt;=1964),"М50",IF(AND(D84&gt;=1965,D84&lt;=1974),"М40",""))))</f>
        <v>М50</v>
      </c>
      <c r="J84" s="9">
        <v>7</v>
      </c>
      <c r="K84" s="10"/>
      <c r="O84" s="2">
        <v>5367</v>
      </c>
    </row>
    <row r="85" spans="1:15" ht="12.75" customHeight="1">
      <c r="A85" s="9">
        <v>79</v>
      </c>
      <c r="B85" s="9">
        <v>115</v>
      </c>
      <c r="C85" s="16" t="s">
        <v>423</v>
      </c>
      <c r="D85" s="23">
        <v>1970</v>
      </c>
      <c r="E85" s="17" t="s">
        <v>935</v>
      </c>
      <c r="F85" s="10" t="s">
        <v>510</v>
      </c>
      <c r="G85" s="10" t="s">
        <v>510</v>
      </c>
      <c r="H85" s="19" t="s">
        <v>1279</v>
      </c>
      <c r="I85" s="9" t="str">
        <f>IF(AND(D85&gt;=1900,D85&lt;=1944),"М70",IF(AND(D85&gt;=1945,D85&lt;=1954),"М60",IF(AND(D85&gt;=1955,D85&lt;=1964),"М50",IF(AND(D85&gt;=1965,D85&lt;=1974),"М40",""))))</f>
        <v>М40</v>
      </c>
      <c r="J85" s="9">
        <v>13</v>
      </c>
      <c r="K85" s="10" t="s">
        <v>270</v>
      </c>
      <c r="O85" s="2">
        <v>5368</v>
      </c>
    </row>
    <row r="86" spans="1:15" ht="12.75" customHeight="1">
      <c r="A86" s="9">
        <v>80</v>
      </c>
      <c r="B86" s="9">
        <v>388</v>
      </c>
      <c r="C86" s="16" t="s">
        <v>701</v>
      </c>
      <c r="D86" s="8">
        <v>1982</v>
      </c>
      <c r="E86" s="8" t="s">
        <v>935</v>
      </c>
      <c r="F86" s="10" t="s">
        <v>10</v>
      </c>
      <c r="G86" s="10"/>
      <c r="H86" s="19" t="s">
        <v>1280</v>
      </c>
      <c r="I86" s="9">
        <f>IF(AND(D86&gt;=1900,D86&lt;=1944),"М70",IF(AND(D86&gt;=1945,D86&lt;=1954),"М60",IF(AND(D86&gt;=1955,D86&lt;=1964),"М50",IF(AND(D86&gt;=1965,D86&lt;=1974),"М40",""))))</f>
      </c>
      <c r="J86" s="9"/>
      <c r="K86" s="10"/>
      <c r="O86" s="2">
        <v>5372</v>
      </c>
    </row>
    <row r="87" spans="1:15" ht="12.75" customHeight="1">
      <c r="A87" s="9">
        <v>81</v>
      </c>
      <c r="B87" s="9">
        <v>132</v>
      </c>
      <c r="C87" s="16" t="s">
        <v>435</v>
      </c>
      <c r="D87" s="23">
        <v>1986</v>
      </c>
      <c r="E87" s="17" t="s">
        <v>974</v>
      </c>
      <c r="F87" s="10" t="s">
        <v>512</v>
      </c>
      <c r="G87" s="10"/>
      <c r="H87" s="19" t="s">
        <v>1281</v>
      </c>
      <c r="I87" s="9">
        <f>IF(AND(D87&gt;=1900,D87&lt;=1944),"М70",IF(AND(D87&gt;=1945,D87&lt;=1954),"М60",IF(AND(D87&gt;=1955,D87&lt;=1964),"М50",IF(AND(D87&gt;=1965,D87&lt;=1974),"М40",""))))</f>
      </c>
      <c r="J87" s="9"/>
      <c r="K87" s="10" t="s">
        <v>270</v>
      </c>
      <c r="O87" s="2">
        <v>5381</v>
      </c>
    </row>
    <row r="88" spans="1:15" ht="12.75" customHeight="1">
      <c r="A88" s="9">
        <v>82</v>
      </c>
      <c r="B88" s="9">
        <v>125</v>
      </c>
      <c r="C88" s="16" t="s">
        <v>175</v>
      </c>
      <c r="D88" s="23">
        <v>1976</v>
      </c>
      <c r="E88" s="17" t="s">
        <v>935</v>
      </c>
      <c r="F88" s="10" t="s">
        <v>10</v>
      </c>
      <c r="G88" s="10" t="s">
        <v>554</v>
      </c>
      <c r="H88" s="19" t="s">
        <v>1281</v>
      </c>
      <c r="I88" s="9">
        <f>IF(AND(D88&gt;=1900,D88&lt;=1944),"М70",IF(AND(D88&gt;=1945,D88&lt;=1954),"М60",IF(AND(D88&gt;=1955,D88&lt;=1964),"М50",IF(AND(D88&gt;=1965,D88&lt;=1974),"М40",""))))</f>
      </c>
      <c r="J88" s="9"/>
      <c r="K88" s="10" t="s">
        <v>270</v>
      </c>
      <c r="O88" s="2">
        <v>5381</v>
      </c>
    </row>
    <row r="89" spans="1:15" ht="12.75" customHeight="1">
      <c r="A89" s="9">
        <v>83</v>
      </c>
      <c r="B89" s="9">
        <v>364</v>
      </c>
      <c r="C89" s="16" t="s">
        <v>670</v>
      </c>
      <c r="D89" s="8">
        <v>1977</v>
      </c>
      <c r="E89" s="8" t="s">
        <v>935</v>
      </c>
      <c r="F89" s="10" t="s">
        <v>10</v>
      </c>
      <c r="G89" s="10"/>
      <c r="H89" s="19" t="s">
        <v>1282</v>
      </c>
      <c r="I89" s="9">
        <f>IF(AND(D89&gt;=1900,D89&lt;=1944),"М70",IF(AND(D89&gt;=1945,D89&lt;=1954),"М60",IF(AND(D89&gt;=1955,D89&lt;=1964),"М50",IF(AND(D89&gt;=1965,D89&lt;=1974),"М40",""))))</f>
      </c>
      <c r="J89" s="9"/>
      <c r="K89" s="10"/>
      <c r="O89" s="2">
        <v>5386</v>
      </c>
    </row>
    <row r="90" spans="1:15" ht="12.75" customHeight="1">
      <c r="A90" s="9">
        <v>84</v>
      </c>
      <c r="B90" s="9">
        <v>2049</v>
      </c>
      <c r="C90" s="16" t="s">
        <v>193</v>
      </c>
      <c r="D90" s="8">
        <v>1973</v>
      </c>
      <c r="E90" s="8" t="s">
        <v>935</v>
      </c>
      <c r="F90" s="10" t="s">
        <v>10</v>
      </c>
      <c r="G90" s="10" t="s">
        <v>13</v>
      </c>
      <c r="H90" s="19" t="s">
        <v>1282</v>
      </c>
      <c r="I90" s="9" t="str">
        <f>IF(AND(D90&gt;=1900,D90&lt;=1944),"М70",IF(AND(D90&gt;=1945,D90&lt;=1954),"М60",IF(AND(D90&gt;=1955,D90&lt;=1964),"М50",IF(AND(D90&gt;=1965,D90&lt;=1974),"М40",""))))</f>
        <v>М40</v>
      </c>
      <c r="J90" s="9">
        <v>14</v>
      </c>
      <c r="K90" s="10"/>
      <c r="O90" s="2">
        <v>5386</v>
      </c>
    </row>
    <row r="91" spans="1:15" ht="12.75" customHeight="1">
      <c r="A91" s="9">
        <v>85</v>
      </c>
      <c r="B91" s="9">
        <v>454</v>
      </c>
      <c r="C91" s="16" t="s">
        <v>768</v>
      </c>
      <c r="D91" s="8">
        <v>1970</v>
      </c>
      <c r="E91" s="8" t="s">
        <v>935</v>
      </c>
      <c r="F91" s="10" t="s">
        <v>10</v>
      </c>
      <c r="G91" s="10" t="s">
        <v>769</v>
      </c>
      <c r="H91" s="19" t="s">
        <v>1283</v>
      </c>
      <c r="I91" s="9" t="str">
        <f>IF(AND(D91&gt;=1900,D91&lt;=1944),"М70",IF(AND(D91&gt;=1945,D91&lt;=1954),"М60",IF(AND(D91&gt;=1955,D91&lt;=1964),"М50",IF(AND(D91&gt;=1965,D91&lt;=1974),"М40",""))))</f>
        <v>М40</v>
      </c>
      <c r="J91" s="9">
        <v>15</v>
      </c>
      <c r="K91" s="10"/>
      <c r="O91" s="2">
        <v>5393</v>
      </c>
    </row>
    <row r="92" spans="1:15" ht="12.75" customHeight="1">
      <c r="A92" s="9">
        <v>86</v>
      </c>
      <c r="B92" s="9">
        <v>385</v>
      </c>
      <c r="C92" s="16" t="s">
        <v>700</v>
      </c>
      <c r="D92" s="8">
        <v>1989</v>
      </c>
      <c r="E92" s="8" t="s">
        <v>935</v>
      </c>
      <c r="F92" s="10" t="s">
        <v>17</v>
      </c>
      <c r="G92" s="10" t="s">
        <v>18</v>
      </c>
      <c r="H92" s="19" t="s">
        <v>1284</v>
      </c>
      <c r="I92" s="9">
        <f>IF(AND(D92&gt;=1900,D92&lt;=1944),"М70",IF(AND(D92&gt;=1945,D92&lt;=1954),"М60",IF(AND(D92&gt;=1955,D92&lt;=1964),"М50",IF(AND(D92&gt;=1965,D92&lt;=1974),"М40",""))))</f>
      </c>
      <c r="J92" s="9"/>
      <c r="K92" s="10"/>
      <c r="O92" s="2">
        <v>5397</v>
      </c>
    </row>
    <row r="93" spans="1:15" ht="12.75" customHeight="1">
      <c r="A93" s="9">
        <v>87</v>
      </c>
      <c r="B93" s="9">
        <v>453</v>
      </c>
      <c r="C93" s="16" t="s">
        <v>1677</v>
      </c>
      <c r="D93" s="8">
        <v>1985</v>
      </c>
      <c r="E93" s="8" t="s">
        <v>935</v>
      </c>
      <c r="F93" s="10" t="s">
        <v>10</v>
      </c>
      <c r="G93" s="10" t="s">
        <v>13</v>
      </c>
      <c r="H93" s="19" t="s">
        <v>1285</v>
      </c>
      <c r="I93" s="9">
        <f>IF(AND(D93&gt;=1900,D93&lt;=1944),"М70",IF(AND(D93&gt;=1945,D93&lt;=1954),"М60",IF(AND(D93&gt;=1955,D93&lt;=1964),"М50",IF(AND(D93&gt;=1965,D93&lt;=1974),"М40",""))))</f>
      </c>
      <c r="J93" s="9"/>
      <c r="K93" s="10"/>
      <c r="O93" s="2">
        <v>5399</v>
      </c>
    </row>
    <row r="94" spans="1:15" ht="12.75" customHeight="1">
      <c r="A94" s="9">
        <v>88</v>
      </c>
      <c r="B94" s="9">
        <v>2024</v>
      </c>
      <c r="C94" s="16" t="s">
        <v>800</v>
      </c>
      <c r="D94" s="8">
        <v>1978</v>
      </c>
      <c r="E94" s="8" t="s">
        <v>935</v>
      </c>
      <c r="F94" s="10" t="s">
        <v>10</v>
      </c>
      <c r="G94" s="30">
        <v>1.1</v>
      </c>
      <c r="H94" s="19" t="s">
        <v>1286</v>
      </c>
      <c r="I94" s="9">
        <f>IF(AND(D94&gt;=1900,D94&lt;=1944),"М70",IF(AND(D94&gt;=1945,D94&lt;=1954),"М60",IF(AND(D94&gt;=1955,D94&lt;=1964),"М50",IF(AND(D94&gt;=1965,D94&lt;=1974),"М40",""))))</f>
      </c>
      <c r="J94" s="9"/>
      <c r="K94" s="10"/>
      <c r="O94" s="2">
        <v>5423</v>
      </c>
    </row>
    <row r="95" spans="1:15" ht="12.75" customHeight="1">
      <c r="A95" s="9">
        <v>89</v>
      </c>
      <c r="B95" s="9">
        <v>372</v>
      </c>
      <c r="C95" s="16" t="s">
        <v>161</v>
      </c>
      <c r="D95" s="8">
        <v>1972</v>
      </c>
      <c r="E95" s="8" t="s">
        <v>935</v>
      </c>
      <c r="F95" s="10" t="s">
        <v>10</v>
      </c>
      <c r="G95" s="10" t="s">
        <v>20</v>
      </c>
      <c r="H95" s="19" t="s">
        <v>1287</v>
      </c>
      <c r="I95" s="9" t="str">
        <f>IF(AND(D95&gt;=1900,D95&lt;=1944),"М70",IF(AND(D95&gt;=1945,D95&lt;=1954),"М60",IF(AND(D95&gt;=1955,D95&lt;=1964),"М50",IF(AND(D95&gt;=1965,D95&lt;=1974),"М40",""))))</f>
        <v>М40</v>
      </c>
      <c r="J95" s="9">
        <v>16</v>
      </c>
      <c r="K95" s="10"/>
      <c r="O95" s="2">
        <v>5429</v>
      </c>
    </row>
    <row r="96" spans="1:15" ht="12.75" customHeight="1">
      <c r="A96" s="9">
        <v>90</v>
      </c>
      <c r="B96" s="9">
        <v>120</v>
      </c>
      <c r="C96" s="16" t="s">
        <v>165</v>
      </c>
      <c r="D96" s="23">
        <v>1988</v>
      </c>
      <c r="E96" s="17" t="s">
        <v>935</v>
      </c>
      <c r="F96" s="10" t="s">
        <v>10</v>
      </c>
      <c r="G96" s="10" t="s">
        <v>53</v>
      </c>
      <c r="H96" s="19" t="s">
        <v>1288</v>
      </c>
      <c r="I96" s="9">
        <f>IF(AND(D96&gt;=1900,D96&lt;=1944),"М70",IF(AND(D96&gt;=1945,D96&lt;=1954),"М60",IF(AND(D96&gt;=1955,D96&lt;=1964),"М50",IF(AND(D96&gt;=1965,D96&lt;=1974),"М40",""))))</f>
      </c>
      <c r="J96" s="9"/>
      <c r="K96" s="10" t="s">
        <v>270</v>
      </c>
      <c r="O96" s="2">
        <v>5432</v>
      </c>
    </row>
    <row r="97" spans="1:15" ht="12.75" customHeight="1">
      <c r="A97" s="9">
        <v>91</v>
      </c>
      <c r="B97" s="9">
        <v>197</v>
      </c>
      <c r="C97" s="16" t="s">
        <v>484</v>
      </c>
      <c r="D97" s="23">
        <v>1982</v>
      </c>
      <c r="E97" s="17" t="s">
        <v>935</v>
      </c>
      <c r="F97" s="10" t="s">
        <v>10</v>
      </c>
      <c r="G97" s="10"/>
      <c r="H97" s="19" t="s">
        <v>1289</v>
      </c>
      <c r="I97" s="9">
        <f>IF(AND(D97&gt;=1900,D97&lt;=1944),"М70",IF(AND(D97&gt;=1945,D97&lt;=1954),"М60",IF(AND(D97&gt;=1955,D97&lt;=1964),"М50",IF(AND(D97&gt;=1965,D97&lt;=1974),"М40",""))))</f>
      </c>
      <c r="J97" s="9"/>
      <c r="K97" s="10" t="s">
        <v>270</v>
      </c>
      <c r="O97" s="2">
        <v>5442</v>
      </c>
    </row>
    <row r="98" spans="1:15" ht="12.75" customHeight="1">
      <c r="A98" s="9">
        <v>92</v>
      </c>
      <c r="B98" s="9">
        <v>390</v>
      </c>
      <c r="C98" s="16" t="s">
        <v>703</v>
      </c>
      <c r="D98" s="8">
        <v>1968</v>
      </c>
      <c r="E98" s="8" t="s">
        <v>935</v>
      </c>
      <c r="F98" s="10" t="s">
        <v>704</v>
      </c>
      <c r="G98" s="10"/>
      <c r="H98" s="19" t="s">
        <v>1291</v>
      </c>
      <c r="I98" s="9" t="str">
        <f>IF(AND(D98&gt;=1900,D98&lt;=1944),"М70",IF(AND(D98&gt;=1945,D98&lt;=1954),"М60",IF(AND(D98&gt;=1955,D98&lt;=1964),"М50",IF(AND(D98&gt;=1965,D98&lt;=1974),"М40",""))))</f>
        <v>М40</v>
      </c>
      <c r="J98" s="9">
        <v>17</v>
      </c>
      <c r="K98" s="10"/>
      <c r="O98" s="2">
        <v>5470</v>
      </c>
    </row>
    <row r="99" spans="1:15" ht="12.75" customHeight="1">
      <c r="A99" s="9">
        <v>93</v>
      </c>
      <c r="B99" s="9">
        <v>355</v>
      </c>
      <c r="C99" s="16" t="s">
        <v>662</v>
      </c>
      <c r="D99" s="8">
        <v>1971</v>
      </c>
      <c r="E99" s="8" t="s">
        <v>935</v>
      </c>
      <c r="F99" s="10" t="s">
        <v>167</v>
      </c>
      <c r="G99" s="10" t="s">
        <v>338</v>
      </c>
      <c r="H99" s="19" t="s">
        <v>1292</v>
      </c>
      <c r="I99" s="9" t="str">
        <f>IF(AND(D99&gt;=1900,D99&lt;=1944),"М70",IF(AND(D99&gt;=1945,D99&lt;=1954),"М60",IF(AND(D99&gt;=1955,D99&lt;=1964),"М50",IF(AND(D99&gt;=1965,D99&lt;=1974),"М40",""))))</f>
        <v>М40</v>
      </c>
      <c r="J99" s="9">
        <v>18</v>
      </c>
      <c r="K99" s="10"/>
      <c r="O99" s="2">
        <v>5472</v>
      </c>
    </row>
    <row r="100" spans="1:15" ht="12.75" customHeight="1">
      <c r="A100" s="9">
        <v>94</v>
      </c>
      <c r="B100" s="9">
        <v>448</v>
      </c>
      <c r="C100" s="16" t="s">
        <v>154</v>
      </c>
      <c r="D100" s="8">
        <v>1951</v>
      </c>
      <c r="E100" s="8" t="s">
        <v>935</v>
      </c>
      <c r="F100" s="10" t="s">
        <v>17</v>
      </c>
      <c r="G100" s="10" t="s">
        <v>18</v>
      </c>
      <c r="H100" s="19" t="s">
        <v>1293</v>
      </c>
      <c r="I100" s="9" t="str">
        <f>IF(AND(D100&gt;=1900,D100&lt;=1944),"М70",IF(AND(D100&gt;=1945,D100&lt;=1954),"М60",IF(AND(D100&gt;=1955,D100&lt;=1964),"М50",IF(AND(D100&gt;=1965,D100&lt;=1974),"М40",""))))</f>
        <v>М60</v>
      </c>
      <c r="J100" s="9">
        <v>3</v>
      </c>
      <c r="K100" s="10"/>
      <c r="O100" s="2">
        <v>5497</v>
      </c>
    </row>
    <row r="101" spans="1:15" ht="12.75" customHeight="1">
      <c r="A101" s="9">
        <v>95</v>
      </c>
      <c r="B101" s="9">
        <v>2034</v>
      </c>
      <c r="C101" s="16" t="s">
        <v>805</v>
      </c>
      <c r="D101" s="8">
        <v>1982</v>
      </c>
      <c r="E101" s="8" t="s">
        <v>935</v>
      </c>
      <c r="F101" s="10" t="s">
        <v>10</v>
      </c>
      <c r="G101" s="10" t="s">
        <v>804</v>
      </c>
      <c r="H101" s="19" t="s">
        <v>1294</v>
      </c>
      <c r="I101" s="9">
        <f>IF(AND(D101&gt;=1900,D101&lt;=1944),"М70",IF(AND(D101&gt;=1945,D101&lt;=1954),"М60",IF(AND(D101&gt;=1955,D101&lt;=1964),"М50",IF(AND(D101&gt;=1965,D101&lt;=1974),"М40",""))))</f>
      </c>
      <c r="J101" s="9"/>
      <c r="K101" s="10"/>
      <c r="O101" s="2">
        <v>5506</v>
      </c>
    </row>
    <row r="102" spans="1:15" ht="12.75" customHeight="1">
      <c r="A102" s="9">
        <v>96</v>
      </c>
      <c r="B102" s="9">
        <v>376</v>
      </c>
      <c r="C102" s="16" t="s">
        <v>689</v>
      </c>
      <c r="D102" s="8">
        <v>1973</v>
      </c>
      <c r="E102" s="8" t="s">
        <v>935</v>
      </c>
      <c r="F102" s="10" t="s">
        <v>10</v>
      </c>
      <c r="G102" s="10" t="s">
        <v>690</v>
      </c>
      <c r="H102" s="19" t="s">
        <v>1296</v>
      </c>
      <c r="I102" s="9" t="str">
        <f>IF(AND(D102&gt;=1900,D102&lt;=1944),"М70",IF(AND(D102&gt;=1945,D102&lt;=1954),"М60",IF(AND(D102&gt;=1955,D102&lt;=1964),"М50",IF(AND(D102&gt;=1965,D102&lt;=1974),"М40",""))))</f>
        <v>М40</v>
      </c>
      <c r="J102" s="9">
        <v>19</v>
      </c>
      <c r="K102" s="10"/>
      <c r="O102" s="2">
        <v>5510</v>
      </c>
    </row>
    <row r="103" spans="1:15" ht="12.75" customHeight="1">
      <c r="A103" s="9">
        <v>97</v>
      </c>
      <c r="B103" s="9">
        <v>384</v>
      </c>
      <c r="C103" s="16" t="s">
        <v>697</v>
      </c>
      <c r="D103" s="8">
        <v>1973</v>
      </c>
      <c r="E103" s="8" t="s">
        <v>935</v>
      </c>
      <c r="F103" s="10" t="s">
        <v>698</v>
      </c>
      <c r="G103" s="10" t="s">
        <v>53</v>
      </c>
      <c r="H103" s="19" t="s">
        <v>1297</v>
      </c>
      <c r="I103" s="9" t="str">
        <f>IF(AND(D103&gt;=1900,D103&lt;=1944),"М70",IF(AND(D103&gt;=1945,D103&lt;=1954),"М60",IF(AND(D103&gt;=1955,D103&lt;=1964),"М50",IF(AND(D103&gt;=1965,D103&lt;=1974),"М40",""))))</f>
        <v>М40</v>
      </c>
      <c r="J103" s="9">
        <v>20</v>
      </c>
      <c r="K103" s="10"/>
      <c r="O103" s="2">
        <v>5511</v>
      </c>
    </row>
    <row r="104" spans="1:15" ht="12.75" customHeight="1">
      <c r="A104" s="9">
        <v>98</v>
      </c>
      <c r="B104" s="9">
        <v>52</v>
      </c>
      <c r="C104" s="16" t="s">
        <v>374</v>
      </c>
      <c r="D104" s="23">
        <v>1990</v>
      </c>
      <c r="E104" s="17" t="s">
        <v>935</v>
      </c>
      <c r="F104" s="10" t="s">
        <v>10</v>
      </c>
      <c r="G104" s="10" t="s">
        <v>15</v>
      </c>
      <c r="H104" s="19" t="s">
        <v>1298</v>
      </c>
      <c r="I104" s="9">
        <f>IF(AND(D104&gt;=1900,D104&lt;=1944),"М70",IF(AND(D104&gt;=1945,D104&lt;=1954),"М60",IF(AND(D104&gt;=1955,D104&lt;=1964),"М50",IF(AND(D104&gt;=1965,D104&lt;=1974),"М40",""))))</f>
      </c>
      <c r="J104" s="9"/>
      <c r="K104" s="10" t="s">
        <v>270</v>
      </c>
      <c r="O104" s="2">
        <v>5524</v>
      </c>
    </row>
    <row r="105" spans="1:15" ht="12.75" customHeight="1">
      <c r="A105" s="9">
        <v>99</v>
      </c>
      <c r="B105" s="9">
        <v>74</v>
      </c>
      <c r="C105" s="16" t="s">
        <v>391</v>
      </c>
      <c r="D105" s="23">
        <v>1980</v>
      </c>
      <c r="E105" s="17" t="s">
        <v>935</v>
      </c>
      <c r="F105" s="10" t="s">
        <v>10</v>
      </c>
      <c r="G105" s="10" t="s">
        <v>342</v>
      </c>
      <c r="H105" s="19" t="s">
        <v>1299</v>
      </c>
      <c r="I105" s="9">
        <f>IF(AND(D105&gt;=1900,D105&lt;=1944),"М70",IF(AND(D105&gt;=1945,D105&lt;=1954),"М60",IF(AND(D105&gt;=1955,D105&lt;=1964),"М50",IF(AND(D105&gt;=1965,D105&lt;=1974),"М40",""))))</f>
      </c>
      <c r="J105" s="9"/>
      <c r="K105" s="10" t="s">
        <v>270</v>
      </c>
      <c r="O105" s="2">
        <v>5526</v>
      </c>
    </row>
    <row r="106" spans="1:15" ht="12.75" customHeight="1">
      <c r="A106" s="9">
        <v>100</v>
      </c>
      <c r="B106" s="9">
        <v>395</v>
      </c>
      <c r="C106" s="16" t="s">
        <v>707</v>
      </c>
      <c r="D106" s="8">
        <v>1992</v>
      </c>
      <c r="E106" s="8" t="s">
        <v>935</v>
      </c>
      <c r="F106" s="10" t="s">
        <v>10</v>
      </c>
      <c r="G106" s="10" t="s">
        <v>20</v>
      </c>
      <c r="H106" s="19" t="s">
        <v>1300</v>
      </c>
      <c r="I106" s="9">
        <f>IF(AND(D106&gt;=1900,D106&lt;=1944),"М70",IF(AND(D106&gt;=1945,D106&lt;=1954),"М60",IF(AND(D106&gt;=1955,D106&lt;=1964),"М50",IF(AND(D106&gt;=1965,D106&lt;=1974),"М40",""))))</f>
      </c>
      <c r="J106" s="9"/>
      <c r="K106" s="10"/>
      <c r="O106" s="2">
        <v>5528</v>
      </c>
    </row>
    <row r="107" spans="1:15" ht="12.75" customHeight="1">
      <c r="A107" s="9">
        <v>101</v>
      </c>
      <c r="B107" s="9">
        <v>21</v>
      </c>
      <c r="C107" s="16" t="s">
        <v>925</v>
      </c>
      <c r="D107" s="8">
        <v>1995</v>
      </c>
      <c r="E107" s="8" t="s">
        <v>926</v>
      </c>
      <c r="F107" s="10" t="s">
        <v>927</v>
      </c>
      <c r="G107" s="10"/>
      <c r="H107" s="19" t="s">
        <v>1301</v>
      </c>
      <c r="I107" s="9">
        <f>IF(AND(D107&gt;=1900,D107&lt;=1944),"М70",IF(AND(D107&gt;=1945,D107&lt;=1954),"М60",IF(AND(D107&gt;=1955,D107&lt;=1964),"М50",IF(AND(D107&gt;=1965,D107&lt;=1974),"М40",""))))</f>
      </c>
      <c r="J107" s="9"/>
      <c r="K107" s="10"/>
      <c r="O107" s="2">
        <v>5536</v>
      </c>
    </row>
    <row r="108" spans="1:15" ht="12.75" customHeight="1">
      <c r="A108" s="9">
        <v>102</v>
      </c>
      <c r="B108" s="9">
        <v>97</v>
      </c>
      <c r="C108" s="16" t="s">
        <v>112</v>
      </c>
      <c r="D108" s="23">
        <v>1977</v>
      </c>
      <c r="E108" s="17" t="s">
        <v>935</v>
      </c>
      <c r="F108" s="10" t="s">
        <v>10</v>
      </c>
      <c r="G108" s="10" t="s">
        <v>545</v>
      </c>
      <c r="H108" s="19" t="s">
        <v>1301</v>
      </c>
      <c r="I108" s="9">
        <f>IF(AND(D108&gt;=1900,D108&lt;=1944),"М70",IF(AND(D108&gt;=1945,D108&lt;=1954),"М60",IF(AND(D108&gt;=1955,D108&lt;=1964),"М50",IF(AND(D108&gt;=1965,D108&lt;=1974),"М40",""))))</f>
      </c>
      <c r="J108" s="9"/>
      <c r="K108" s="10" t="s">
        <v>270</v>
      </c>
      <c r="O108" s="2">
        <v>5536</v>
      </c>
    </row>
    <row r="109" spans="1:15" ht="12.75" customHeight="1">
      <c r="A109" s="9">
        <v>103</v>
      </c>
      <c r="B109" s="9">
        <v>427</v>
      </c>
      <c r="C109" s="16" t="s">
        <v>50</v>
      </c>
      <c r="D109" s="8">
        <v>1988</v>
      </c>
      <c r="E109" s="8" t="s">
        <v>935</v>
      </c>
      <c r="F109" s="10" t="s">
        <v>51</v>
      </c>
      <c r="G109" s="10"/>
      <c r="H109" s="19" t="s">
        <v>1302</v>
      </c>
      <c r="I109" s="9">
        <f>IF(AND(D109&gt;=1900,D109&lt;=1944),"М70",IF(AND(D109&gt;=1945,D109&lt;=1954),"М60",IF(AND(D109&gt;=1955,D109&lt;=1964),"М50",IF(AND(D109&gt;=1965,D109&lt;=1974),"М40",""))))</f>
      </c>
      <c r="J109" s="9"/>
      <c r="K109" s="10"/>
      <c r="O109" s="2">
        <v>5543</v>
      </c>
    </row>
    <row r="110" spans="1:15" ht="12.75" customHeight="1">
      <c r="A110" s="9">
        <v>104</v>
      </c>
      <c r="B110" s="9">
        <v>153</v>
      </c>
      <c r="C110" s="16" t="s">
        <v>450</v>
      </c>
      <c r="D110" s="23">
        <v>1989</v>
      </c>
      <c r="E110" s="17" t="s">
        <v>935</v>
      </c>
      <c r="F110" s="10" t="s">
        <v>10</v>
      </c>
      <c r="G110" s="10" t="s">
        <v>338</v>
      </c>
      <c r="H110" s="19" t="s">
        <v>1303</v>
      </c>
      <c r="I110" s="9">
        <f>IF(AND(D110&gt;=1900,D110&lt;=1944),"М70",IF(AND(D110&gt;=1945,D110&lt;=1954),"М60",IF(AND(D110&gt;=1955,D110&lt;=1964),"М50",IF(AND(D110&gt;=1965,D110&lt;=1974),"М40",""))))</f>
      </c>
      <c r="J110" s="9"/>
      <c r="K110" s="10" t="s">
        <v>270</v>
      </c>
      <c r="O110" s="2">
        <v>5558</v>
      </c>
    </row>
    <row r="111" spans="1:15" ht="12.75" customHeight="1">
      <c r="A111" s="9">
        <v>105</v>
      </c>
      <c r="B111" s="9">
        <v>188</v>
      </c>
      <c r="C111" s="16" t="s">
        <v>476</v>
      </c>
      <c r="D111" s="23">
        <v>1973</v>
      </c>
      <c r="E111" s="17" t="s">
        <v>935</v>
      </c>
      <c r="F111" s="10" t="s">
        <v>10</v>
      </c>
      <c r="G111" s="10"/>
      <c r="H111" s="19" t="s">
        <v>1304</v>
      </c>
      <c r="I111" s="9" t="str">
        <f>IF(AND(D111&gt;=1900,D111&lt;=1944),"М70",IF(AND(D111&gt;=1945,D111&lt;=1954),"М60",IF(AND(D111&gt;=1955,D111&lt;=1964),"М50",IF(AND(D111&gt;=1965,D111&lt;=1974),"М40",""))))</f>
        <v>М40</v>
      </c>
      <c r="J111" s="9">
        <v>21</v>
      </c>
      <c r="K111" s="10" t="s">
        <v>270</v>
      </c>
      <c r="O111" s="2">
        <v>5559</v>
      </c>
    </row>
    <row r="112" spans="1:15" ht="12.75" customHeight="1">
      <c r="A112" s="9">
        <v>106</v>
      </c>
      <c r="B112" s="9">
        <v>282</v>
      </c>
      <c r="C112" s="16" t="s">
        <v>82</v>
      </c>
      <c r="D112" s="17">
        <v>1967</v>
      </c>
      <c r="E112" s="17" t="s">
        <v>935</v>
      </c>
      <c r="F112" s="10" t="s">
        <v>10</v>
      </c>
      <c r="G112" s="10" t="s">
        <v>13</v>
      </c>
      <c r="H112" s="19" t="s">
        <v>1305</v>
      </c>
      <c r="I112" s="9" t="str">
        <f>IF(AND(D112&gt;=1900,D112&lt;=1944),"М70",IF(AND(D112&gt;=1945,D112&lt;=1954),"М60",IF(AND(D112&gt;=1955,D112&lt;=1964),"М50",IF(AND(D112&gt;=1965,D112&lt;=1974),"М40",""))))</f>
        <v>М40</v>
      </c>
      <c r="J112" s="9">
        <v>22</v>
      </c>
      <c r="K112" s="10"/>
      <c r="O112" s="2">
        <v>5561</v>
      </c>
    </row>
    <row r="113" spans="1:15" ht="12.75" customHeight="1">
      <c r="A113" s="9">
        <v>107</v>
      </c>
      <c r="B113" s="9">
        <v>392</v>
      </c>
      <c r="C113" s="16" t="s">
        <v>705</v>
      </c>
      <c r="D113" s="8">
        <v>1965</v>
      </c>
      <c r="E113" s="8" t="s">
        <v>935</v>
      </c>
      <c r="F113" s="10" t="s">
        <v>17</v>
      </c>
      <c r="G113" s="10" t="s">
        <v>18</v>
      </c>
      <c r="H113" s="19" t="s">
        <v>1306</v>
      </c>
      <c r="I113" s="9" t="str">
        <f>IF(AND(D113&gt;=1900,D113&lt;=1944),"М70",IF(AND(D113&gt;=1945,D113&lt;=1954),"М60",IF(AND(D113&gt;=1955,D113&lt;=1964),"М50",IF(AND(D113&gt;=1965,D113&lt;=1974),"М40",""))))</f>
        <v>М40</v>
      </c>
      <c r="J113" s="9">
        <v>23</v>
      </c>
      <c r="K113" s="10"/>
      <c r="O113" s="2">
        <v>5562</v>
      </c>
    </row>
    <row r="114" spans="1:15" ht="12.75" customHeight="1">
      <c r="A114" s="9">
        <v>108</v>
      </c>
      <c r="B114" s="9">
        <v>121</v>
      </c>
      <c r="C114" s="16" t="s">
        <v>427</v>
      </c>
      <c r="D114" s="23">
        <v>1984</v>
      </c>
      <c r="E114" s="17" t="s">
        <v>935</v>
      </c>
      <c r="F114" s="10" t="s">
        <v>10</v>
      </c>
      <c r="G114" s="10"/>
      <c r="H114" s="19" t="s">
        <v>1306</v>
      </c>
      <c r="I114" s="9">
        <f>IF(AND(D114&gt;=1900,D114&lt;=1944),"М70",IF(AND(D114&gt;=1945,D114&lt;=1954),"М60",IF(AND(D114&gt;=1955,D114&lt;=1964),"М50",IF(AND(D114&gt;=1965,D114&lt;=1974),"М40",""))))</f>
      </c>
      <c r="J114" s="9"/>
      <c r="K114" s="10" t="s">
        <v>270</v>
      </c>
      <c r="O114" s="2">
        <v>5562</v>
      </c>
    </row>
    <row r="115" spans="1:15" ht="12.75" customHeight="1">
      <c r="A115" s="9">
        <v>109</v>
      </c>
      <c r="B115" s="9">
        <v>136</v>
      </c>
      <c r="C115" s="16" t="s">
        <v>438</v>
      </c>
      <c r="D115" s="23">
        <v>1989</v>
      </c>
      <c r="E115" s="17" t="s">
        <v>935</v>
      </c>
      <c r="F115" s="10" t="s">
        <v>10</v>
      </c>
      <c r="G115" s="10" t="s">
        <v>558</v>
      </c>
      <c r="H115" s="19" t="s">
        <v>1306</v>
      </c>
      <c r="I115" s="9">
        <f>IF(AND(D115&gt;=1900,D115&lt;=1944),"М70",IF(AND(D115&gt;=1945,D115&lt;=1954),"М60",IF(AND(D115&gt;=1955,D115&lt;=1964),"М50",IF(AND(D115&gt;=1965,D115&lt;=1974),"М40",""))))</f>
      </c>
      <c r="J115" s="9"/>
      <c r="K115" s="10" t="s">
        <v>270</v>
      </c>
      <c r="O115" s="2">
        <v>5562</v>
      </c>
    </row>
    <row r="116" spans="1:15" ht="12.75" customHeight="1">
      <c r="A116" s="9">
        <v>110</v>
      </c>
      <c r="B116" s="9">
        <v>304</v>
      </c>
      <c r="C116" s="16" t="s">
        <v>1681</v>
      </c>
      <c r="D116" s="17">
        <v>1982</v>
      </c>
      <c r="E116" s="17" t="s">
        <v>935</v>
      </c>
      <c r="F116" s="10" t="s">
        <v>10</v>
      </c>
      <c r="G116" s="10" t="s">
        <v>53</v>
      </c>
      <c r="H116" s="19" t="s">
        <v>1307</v>
      </c>
      <c r="I116" s="9">
        <f>IF(AND(D116&gt;=1900,D116&lt;=1944),"М70",IF(AND(D116&gt;=1945,D116&lt;=1954),"М60",IF(AND(D116&gt;=1955,D116&lt;=1964),"М50",IF(AND(D116&gt;=1965,D116&lt;=1974),"М40",""))))</f>
      </c>
      <c r="J116" s="9"/>
      <c r="K116" s="10"/>
      <c r="O116" s="2">
        <v>5565</v>
      </c>
    </row>
    <row r="117" spans="1:15" ht="12.75" customHeight="1">
      <c r="A117" s="9">
        <v>111</v>
      </c>
      <c r="B117" s="9">
        <v>141</v>
      </c>
      <c r="C117" s="16" t="s">
        <v>442</v>
      </c>
      <c r="D117" s="23">
        <v>1987</v>
      </c>
      <c r="E117" s="17" t="s">
        <v>935</v>
      </c>
      <c r="F117" s="10" t="s">
        <v>10</v>
      </c>
      <c r="G117" s="10"/>
      <c r="H117" s="19" t="s">
        <v>1308</v>
      </c>
      <c r="I117" s="9">
        <f>IF(AND(D117&gt;=1900,D117&lt;=1944),"М70",IF(AND(D117&gt;=1945,D117&lt;=1954),"М60",IF(AND(D117&gt;=1955,D117&lt;=1964),"М50",IF(AND(D117&gt;=1965,D117&lt;=1974),"М40",""))))</f>
      </c>
      <c r="J117" s="9"/>
      <c r="K117" s="10" t="s">
        <v>270</v>
      </c>
      <c r="O117" s="2">
        <v>5567</v>
      </c>
    </row>
    <row r="118" spans="1:15" ht="12.75" customHeight="1">
      <c r="A118" s="9">
        <v>112</v>
      </c>
      <c r="B118" s="9">
        <v>359</v>
      </c>
      <c r="C118" s="16" t="s">
        <v>676</v>
      </c>
      <c r="D118" s="8">
        <v>1972</v>
      </c>
      <c r="E118" s="8" t="s">
        <v>935</v>
      </c>
      <c r="F118" s="10" t="s">
        <v>10</v>
      </c>
      <c r="G118" s="10"/>
      <c r="H118" s="19" t="s">
        <v>1309</v>
      </c>
      <c r="I118" s="9" t="str">
        <f>IF(AND(D118&gt;=1900,D118&lt;=1944),"М70",IF(AND(D118&gt;=1945,D118&lt;=1954),"М60",IF(AND(D118&gt;=1955,D118&lt;=1964),"М50",IF(AND(D118&gt;=1965,D118&lt;=1974),"М40",""))))</f>
        <v>М40</v>
      </c>
      <c r="J118" s="9">
        <v>24</v>
      </c>
      <c r="K118" s="10"/>
      <c r="O118" s="2">
        <v>5568</v>
      </c>
    </row>
    <row r="119" spans="1:15" ht="12.75" customHeight="1">
      <c r="A119" s="9">
        <v>113</v>
      </c>
      <c r="B119" s="9">
        <v>466</v>
      </c>
      <c r="C119" s="16" t="s">
        <v>22</v>
      </c>
      <c r="D119" s="8">
        <v>1957</v>
      </c>
      <c r="E119" s="8" t="s">
        <v>935</v>
      </c>
      <c r="F119" s="10" t="s">
        <v>10</v>
      </c>
      <c r="G119" s="10" t="s">
        <v>11</v>
      </c>
      <c r="H119" s="19" t="s">
        <v>1310</v>
      </c>
      <c r="I119" s="9" t="str">
        <f>IF(AND(D119&gt;=1900,D119&lt;=1944),"М70",IF(AND(D119&gt;=1945,D119&lt;=1954),"М60",IF(AND(D119&gt;=1955,D119&lt;=1964),"М50",IF(AND(D119&gt;=1965,D119&lt;=1974),"М40",""))))</f>
        <v>М50</v>
      </c>
      <c r="J119" s="9">
        <v>8</v>
      </c>
      <c r="K119" s="10"/>
      <c r="O119" s="2">
        <v>5572</v>
      </c>
    </row>
    <row r="120" spans="1:15" ht="12.75" customHeight="1">
      <c r="A120" s="9">
        <v>114</v>
      </c>
      <c r="B120" s="9">
        <v>170</v>
      </c>
      <c r="C120" s="16" t="s">
        <v>462</v>
      </c>
      <c r="D120" s="23">
        <v>1987</v>
      </c>
      <c r="E120" s="17" t="s">
        <v>935</v>
      </c>
      <c r="F120" s="10" t="s">
        <v>10</v>
      </c>
      <c r="G120" s="10"/>
      <c r="H120" s="19" t="s">
        <v>1311</v>
      </c>
      <c r="I120" s="9">
        <f>IF(AND(D120&gt;=1900,D120&lt;=1944),"М70",IF(AND(D120&gt;=1945,D120&lt;=1954),"М60",IF(AND(D120&gt;=1955,D120&lt;=1964),"М50",IF(AND(D120&gt;=1965,D120&lt;=1974),"М40",""))))</f>
      </c>
      <c r="J120" s="9"/>
      <c r="K120" s="10" t="s">
        <v>270</v>
      </c>
      <c r="O120" s="2">
        <v>5620</v>
      </c>
    </row>
    <row r="121" spans="1:15" ht="12.75" customHeight="1">
      <c r="A121" s="9">
        <v>115</v>
      </c>
      <c r="B121" s="9">
        <v>309</v>
      </c>
      <c r="C121" s="16" t="s">
        <v>78</v>
      </c>
      <c r="D121" s="17">
        <v>1983</v>
      </c>
      <c r="E121" s="17" t="s">
        <v>935</v>
      </c>
      <c r="F121" s="10" t="s">
        <v>10</v>
      </c>
      <c r="G121" s="10" t="s">
        <v>13</v>
      </c>
      <c r="H121" s="19" t="s">
        <v>1312</v>
      </c>
      <c r="I121" s="9">
        <f>IF(AND(D121&gt;=1900,D121&lt;=1944),"М70",IF(AND(D121&gt;=1945,D121&lt;=1954),"М60",IF(AND(D121&gt;=1955,D121&lt;=1964),"М50",IF(AND(D121&gt;=1965,D121&lt;=1974),"М40",""))))</f>
      </c>
      <c r="J121" s="9"/>
      <c r="K121" s="10"/>
      <c r="O121" s="2">
        <v>5625</v>
      </c>
    </row>
    <row r="122" spans="1:15" ht="12.75" customHeight="1">
      <c r="A122" s="9">
        <v>116</v>
      </c>
      <c r="B122" s="9">
        <v>310</v>
      </c>
      <c r="C122" s="16" t="s">
        <v>598</v>
      </c>
      <c r="D122" s="17">
        <v>1989</v>
      </c>
      <c r="E122" s="17" t="s">
        <v>935</v>
      </c>
      <c r="F122" s="10" t="s">
        <v>10</v>
      </c>
      <c r="G122" s="10"/>
      <c r="H122" s="19" t="s">
        <v>1313</v>
      </c>
      <c r="I122" s="9">
        <f>IF(AND(D122&gt;=1900,D122&lt;=1944),"М70",IF(AND(D122&gt;=1945,D122&lt;=1954),"М60",IF(AND(D122&gt;=1955,D122&lt;=1964),"М50",IF(AND(D122&gt;=1965,D122&lt;=1974),"М40",""))))</f>
      </c>
      <c r="J122" s="9"/>
      <c r="K122" s="10"/>
      <c r="O122" s="2">
        <v>5632</v>
      </c>
    </row>
    <row r="123" spans="1:15" ht="12.75" customHeight="1">
      <c r="A123" s="9">
        <v>117</v>
      </c>
      <c r="B123" s="9">
        <v>298</v>
      </c>
      <c r="C123" s="16" t="s">
        <v>593</v>
      </c>
      <c r="D123" s="17">
        <v>1994</v>
      </c>
      <c r="E123" s="17" t="s">
        <v>935</v>
      </c>
      <c r="F123" s="10" t="s">
        <v>10</v>
      </c>
      <c r="G123" s="10" t="s">
        <v>578</v>
      </c>
      <c r="H123" s="19" t="s">
        <v>1313</v>
      </c>
      <c r="I123" s="9">
        <f>IF(AND(D123&gt;=1900,D123&lt;=1944),"М70",IF(AND(D123&gt;=1945,D123&lt;=1954),"М60",IF(AND(D123&gt;=1955,D123&lt;=1964),"М50",IF(AND(D123&gt;=1965,D123&lt;=1974),"М40",""))))</f>
      </c>
      <c r="J123" s="9"/>
      <c r="K123" s="10"/>
      <c r="O123" s="2">
        <v>5632</v>
      </c>
    </row>
    <row r="124" spans="1:15" ht="12.75" customHeight="1">
      <c r="A124" s="9">
        <v>118</v>
      </c>
      <c r="B124" s="9">
        <v>86</v>
      </c>
      <c r="C124" s="16" t="s">
        <v>197</v>
      </c>
      <c r="D124" s="23">
        <v>1977</v>
      </c>
      <c r="E124" s="17" t="s">
        <v>935</v>
      </c>
      <c r="F124" s="10" t="s">
        <v>10</v>
      </c>
      <c r="G124" s="10"/>
      <c r="H124" s="19" t="s">
        <v>1314</v>
      </c>
      <c r="I124" s="9">
        <f>IF(AND(D124&gt;=1900,D124&lt;=1944),"М70",IF(AND(D124&gt;=1945,D124&lt;=1954),"М60",IF(AND(D124&gt;=1955,D124&lt;=1964),"М50",IF(AND(D124&gt;=1965,D124&lt;=1974),"М40",""))))</f>
      </c>
      <c r="J124" s="9"/>
      <c r="K124" s="10" t="s">
        <v>270</v>
      </c>
      <c r="O124" s="2">
        <v>5641</v>
      </c>
    </row>
    <row r="125" spans="1:15" ht="12.75" customHeight="1">
      <c r="A125" s="9">
        <v>119</v>
      </c>
      <c r="B125" s="9">
        <v>179</v>
      </c>
      <c r="C125" s="16" t="s">
        <v>143</v>
      </c>
      <c r="D125" s="23">
        <v>1983</v>
      </c>
      <c r="E125" s="17" t="s">
        <v>935</v>
      </c>
      <c r="F125" s="10" t="s">
        <v>10</v>
      </c>
      <c r="G125" s="10" t="s">
        <v>333</v>
      </c>
      <c r="H125" s="19" t="s">
        <v>1315</v>
      </c>
      <c r="I125" s="9">
        <f>IF(AND(D125&gt;=1900,D125&lt;=1944),"М70",IF(AND(D125&gt;=1945,D125&lt;=1954),"М60",IF(AND(D125&gt;=1955,D125&lt;=1964),"М50",IF(AND(D125&gt;=1965,D125&lt;=1974),"М40",""))))</f>
      </c>
      <c r="J125" s="9"/>
      <c r="K125" s="10" t="s">
        <v>270</v>
      </c>
      <c r="O125" s="2">
        <v>5650</v>
      </c>
    </row>
    <row r="126" spans="1:15" ht="12.75" customHeight="1">
      <c r="A126" s="9">
        <v>120</v>
      </c>
      <c r="B126" s="9">
        <v>425</v>
      </c>
      <c r="C126" s="16" t="s">
        <v>754</v>
      </c>
      <c r="D126" s="8">
        <v>1996</v>
      </c>
      <c r="E126" s="8" t="s">
        <v>935</v>
      </c>
      <c r="F126" s="10" t="s">
        <v>715</v>
      </c>
      <c r="G126" s="10" t="s">
        <v>755</v>
      </c>
      <c r="H126" s="19" t="s">
        <v>1317</v>
      </c>
      <c r="I126" s="9">
        <f>IF(AND(D126&gt;=1900,D126&lt;=1944),"М70",IF(AND(D126&gt;=1945,D126&lt;=1954),"М60",IF(AND(D126&gt;=1955,D126&lt;=1964),"М50",IF(AND(D126&gt;=1965,D126&lt;=1974),"М40",""))))</f>
      </c>
      <c r="J126" s="9"/>
      <c r="K126" s="10"/>
      <c r="O126" s="2">
        <v>5662</v>
      </c>
    </row>
    <row r="127" spans="1:15" ht="12.75" customHeight="1">
      <c r="A127" s="9">
        <v>121</v>
      </c>
      <c r="B127" s="9">
        <v>2</v>
      </c>
      <c r="C127" s="16" t="s">
        <v>142</v>
      </c>
      <c r="D127" s="8">
        <v>1983</v>
      </c>
      <c r="E127" s="8" t="s">
        <v>935</v>
      </c>
      <c r="F127" s="10" t="s">
        <v>141</v>
      </c>
      <c r="G127" s="10" t="s">
        <v>18</v>
      </c>
      <c r="H127" s="19" t="s">
        <v>1318</v>
      </c>
      <c r="I127" s="9">
        <f>IF(AND(D127&gt;=1900,D127&lt;=1944),"М70",IF(AND(D127&gt;=1945,D127&lt;=1954),"М60",IF(AND(D127&gt;=1955,D127&lt;=1964),"М50",IF(AND(D127&gt;=1965,D127&lt;=1974),"М40",""))))</f>
      </c>
      <c r="J127" s="9"/>
      <c r="K127" s="10"/>
      <c r="O127" s="2">
        <v>5675</v>
      </c>
    </row>
    <row r="128" spans="1:15" ht="12.75" customHeight="1">
      <c r="A128" s="9">
        <v>122</v>
      </c>
      <c r="B128" s="9">
        <v>3</v>
      </c>
      <c r="C128" s="16" t="s">
        <v>699</v>
      </c>
      <c r="D128" s="8">
        <v>1989</v>
      </c>
      <c r="E128" s="8" t="s">
        <v>935</v>
      </c>
      <c r="F128" s="10" t="s">
        <v>17</v>
      </c>
      <c r="G128" s="10" t="s">
        <v>54</v>
      </c>
      <c r="H128" s="19" t="s">
        <v>1319</v>
      </c>
      <c r="I128" s="9">
        <f>IF(AND(D128&gt;=1900,D128&lt;=1944),"М70",IF(AND(D128&gt;=1945,D128&lt;=1954),"М60",IF(AND(D128&gt;=1955,D128&lt;=1964),"М50",IF(AND(D128&gt;=1965,D128&lt;=1974),"М40",""))))</f>
      </c>
      <c r="J128" s="9"/>
      <c r="K128" s="10"/>
      <c r="O128" s="2">
        <v>5682</v>
      </c>
    </row>
    <row r="129" spans="1:15" ht="12.75" customHeight="1">
      <c r="A129" s="9">
        <v>123</v>
      </c>
      <c r="B129" s="9">
        <v>45</v>
      </c>
      <c r="C129" s="16" t="s">
        <v>368</v>
      </c>
      <c r="D129" s="23">
        <v>1977</v>
      </c>
      <c r="E129" s="17" t="s">
        <v>935</v>
      </c>
      <c r="F129" s="10"/>
      <c r="G129" s="10"/>
      <c r="H129" s="19" t="s">
        <v>1320</v>
      </c>
      <c r="I129" s="9">
        <f>IF(AND(D129&gt;=1900,D129&lt;=1944),"М70",IF(AND(D129&gt;=1945,D129&lt;=1954),"М60",IF(AND(D129&gt;=1955,D129&lt;=1964),"М50",IF(AND(D129&gt;=1965,D129&lt;=1974),"М40",""))))</f>
      </c>
      <c r="J129" s="9"/>
      <c r="K129" s="10" t="s">
        <v>270</v>
      </c>
      <c r="O129" s="2">
        <v>5685</v>
      </c>
    </row>
    <row r="130" spans="1:15" ht="12.75" customHeight="1">
      <c r="A130" s="9">
        <v>124</v>
      </c>
      <c r="B130" s="9">
        <v>65</v>
      </c>
      <c r="C130" s="16" t="s">
        <v>920</v>
      </c>
      <c r="D130" s="8">
        <v>1994</v>
      </c>
      <c r="E130" s="8" t="s">
        <v>935</v>
      </c>
      <c r="F130" s="10" t="s">
        <v>10</v>
      </c>
      <c r="G130" s="10" t="s">
        <v>921</v>
      </c>
      <c r="H130" s="19" t="s">
        <v>1321</v>
      </c>
      <c r="I130" s="9">
        <f>IF(AND(D130&gt;=1900,D130&lt;=1944),"М70",IF(AND(D130&gt;=1945,D130&lt;=1954),"М60",IF(AND(D130&gt;=1955,D130&lt;=1964),"М50",IF(AND(D130&gt;=1965,D130&lt;=1974),"М40",""))))</f>
      </c>
      <c r="J130" s="9"/>
      <c r="K130" s="10"/>
      <c r="O130" s="2">
        <v>5686</v>
      </c>
    </row>
    <row r="131" spans="1:15" ht="12.75" customHeight="1">
      <c r="A131" s="9">
        <v>125</v>
      </c>
      <c r="B131" s="9">
        <v>89</v>
      </c>
      <c r="C131" s="16" t="s">
        <v>922</v>
      </c>
      <c r="D131" s="8">
        <v>1996</v>
      </c>
      <c r="E131" s="8" t="s">
        <v>935</v>
      </c>
      <c r="F131" s="10" t="s">
        <v>10</v>
      </c>
      <c r="G131" s="10" t="s">
        <v>923</v>
      </c>
      <c r="H131" s="19" t="s">
        <v>1321</v>
      </c>
      <c r="I131" s="9">
        <f>IF(AND(D131&gt;=1900,D131&lt;=1944),"М70",IF(AND(D131&gt;=1945,D131&lt;=1954),"М60",IF(AND(D131&gt;=1955,D131&lt;=1964),"М50",IF(AND(D131&gt;=1965,D131&lt;=1974),"М40",""))))</f>
      </c>
      <c r="J131" s="9"/>
      <c r="K131" s="10"/>
      <c r="O131" s="2">
        <v>5686</v>
      </c>
    </row>
    <row r="132" spans="1:15" ht="12.75" customHeight="1">
      <c r="A132" s="9">
        <v>126</v>
      </c>
      <c r="B132" s="9">
        <v>98</v>
      </c>
      <c r="C132" s="16" t="s">
        <v>407</v>
      </c>
      <c r="D132" s="23">
        <v>1972</v>
      </c>
      <c r="E132" s="17" t="s">
        <v>935</v>
      </c>
      <c r="F132" s="10"/>
      <c r="G132" s="10"/>
      <c r="H132" s="19" t="s">
        <v>1322</v>
      </c>
      <c r="I132" s="9" t="str">
        <f>IF(AND(D132&gt;=1900,D132&lt;=1944),"М70",IF(AND(D132&gt;=1945,D132&lt;=1954),"М60",IF(AND(D132&gt;=1955,D132&lt;=1964),"М50",IF(AND(D132&gt;=1965,D132&lt;=1974),"М40",""))))</f>
        <v>М40</v>
      </c>
      <c r="J132" s="9">
        <v>25</v>
      </c>
      <c r="K132" s="10" t="s">
        <v>270</v>
      </c>
      <c r="O132" s="2">
        <v>5687</v>
      </c>
    </row>
    <row r="133" spans="1:15" ht="12.75" customHeight="1">
      <c r="A133" s="9">
        <v>127</v>
      </c>
      <c r="B133" s="9">
        <v>452</v>
      </c>
      <c r="C133" s="16" t="s">
        <v>766</v>
      </c>
      <c r="D133" s="8">
        <v>1995</v>
      </c>
      <c r="E133" s="8" t="s">
        <v>935</v>
      </c>
      <c r="F133" s="10" t="s">
        <v>10</v>
      </c>
      <c r="G133" s="10" t="s">
        <v>767</v>
      </c>
      <c r="H133" s="19" t="s">
        <v>1323</v>
      </c>
      <c r="I133" s="9">
        <f>IF(AND(D133&gt;=1900,D133&lt;=1944),"М70",IF(AND(D133&gt;=1945,D133&lt;=1954),"М60",IF(AND(D133&gt;=1955,D133&lt;=1964),"М50",IF(AND(D133&gt;=1965,D133&lt;=1974),"М40",""))))</f>
      </c>
      <c r="J133" s="9"/>
      <c r="K133" s="10"/>
      <c r="O133" s="2">
        <v>5690</v>
      </c>
    </row>
    <row r="134" spans="1:15" ht="12.75" customHeight="1">
      <c r="A134" s="9">
        <v>128</v>
      </c>
      <c r="B134" s="9">
        <v>285</v>
      </c>
      <c r="C134" s="16" t="s">
        <v>580</v>
      </c>
      <c r="D134" s="23">
        <v>1992</v>
      </c>
      <c r="E134" s="17" t="s">
        <v>935</v>
      </c>
      <c r="F134" s="10" t="s">
        <v>10</v>
      </c>
      <c r="G134" s="10" t="s">
        <v>581</v>
      </c>
      <c r="H134" s="19" t="s">
        <v>1324</v>
      </c>
      <c r="I134" s="9">
        <f>IF(AND(D134&gt;=1900,D134&lt;=1944),"М70",IF(AND(D134&gt;=1945,D134&lt;=1954),"М60",IF(AND(D134&gt;=1955,D134&lt;=1964),"М50",IF(AND(D134&gt;=1965,D134&lt;=1974),"М40",""))))</f>
      </c>
      <c r="J134" s="9"/>
      <c r="K134" s="10"/>
      <c r="O134" s="2">
        <v>5691</v>
      </c>
    </row>
    <row r="135" spans="1:15" ht="12.75" customHeight="1">
      <c r="A135" s="9">
        <v>129</v>
      </c>
      <c r="B135" s="9">
        <v>403</v>
      </c>
      <c r="C135" s="16" t="s">
        <v>710</v>
      </c>
      <c r="D135" s="8">
        <v>1984</v>
      </c>
      <c r="E135" s="8" t="s">
        <v>935</v>
      </c>
      <c r="F135" s="10" t="s">
        <v>97</v>
      </c>
      <c r="G135" s="10"/>
      <c r="H135" s="19" t="s">
        <v>1325</v>
      </c>
      <c r="I135" s="9">
        <f>IF(AND(D135&gt;=1900,D135&lt;=1944),"М70",IF(AND(D135&gt;=1945,D135&lt;=1954),"М60",IF(AND(D135&gt;=1955,D135&lt;=1964),"М50",IF(AND(D135&gt;=1965,D135&lt;=1974),"М40",""))))</f>
      </c>
      <c r="J135" s="9"/>
      <c r="K135" s="10"/>
      <c r="O135" s="2">
        <v>5700</v>
      </c>
    </row>
    <row r="136" spans="1:15" ht="12.75" customHeight="1">
      <c r="A136" s="9">
        <v>130</v>
      </c>
      <c r="B136" s="9">
        <v>134</v>
      </c>
      <c r="C136" s="16" t="s">
        <v>171</v>
      </c>
      <c r="D136" s="23">
        <v>1982</v>
      </c>
      <c r="E136" s="17" t="s">
        <v>935</v>
      </c>
      <c r="F136" s="10" t="s">
        <v>10</v>
      </c>
      <c r="G136" s="10" t="s">
        <v>557</v>
      </c>
      <c r="H136" s="19" t="s">
        <v>1326</v>
      </c>
      <c r="I136" s="9">
        <f>IF(AND(D136&gt;=1900,D136&lt;=1944),"М70",IF(AND(D136&gt;=1945,D136&lt;=1954),"М60",IF(AND(D136&gt;=1955,D136&lt;=1964),"М50",IF(AND(D136&gt;=1965,D136&lt;=1974),"М40",""))))</f>
      </c>
      <c r="J136" s="9"/>
      <c r="K136" s="10" t="s">
        <v>270</v>
      </c>
      <c r="O136" s="2">
        <v>5707</v>
      </c>
    </row>
    <row r="137" spans="1:15" ht="12.75" customHeight="1">
      <c r="A137" s="9">
        <v>131</v>
      </c>
      <c r="B137" s="9">
        <v>117</v>
      </c>
      <c r="C137" s="16" t="s">
        <v>106</v>
      </c>
      <c r="D137" s="23">
        <v>1989</v>
      </c>
      <c r="E137" s="17" t="s">
        <v>935</v>
      </c>
      <c r="F137" s="10" t="s">
        <v>10</v>
      </c>
      <c r="G137" s="10"/>
      <c r="H137" s="19" t="s">
        <v>1327</v>
      </c>
      <c r="I137" s="9">
        <f>IF(AND(D137&gt;=1900,D137&lt;=1944),"М70",IF(AND(D137&gt;=1945,D137&lt;=1954),"М60",IF(AND(D137&gt;=1955,D137&lt;=1964),"М50",IF(AND(D137&gt;=1965,D137&lt;=1974),"М40",""))))</f>
      </c>
      <c r="J137" s="9"/>
      <c r="K137" s="10" t="s">
        <v>270</v>
      </c>
      <c r="O137" s="2">
        <v>5716</v>
      </c>
    </row>
    <row r="138" spans="1:15" ht="12.75" customHeight="1">
      <c r="A138" s="9">
        <v>132</v>
      </c>
      <c r="B138" s="9">
        <v>2016</v>
      </c>
      <c r="C138" s="16" t="s">
        <v>786</v>
      </c>
      <c r="D138" s="8">
        <v>1980</v>
      </c>
      <c r="E138" s="8" t="s">
        <v>935</v>
      </c>
      <c r="F138" s="10" t="s">
        <v>787</v>
      </c>
      <c r="G138" s="10"/>
      <c r="H138" s="19" t="s">
        <v>1328</v>
      </c>
      <c r="I138" s="9">
        <f>IF(AND(D138&gt;=1900,D138&lt;=1944),"М70",IF(AND(D138&gt;=1945,D138&lt;=1954),"М60",IF(AND(D138&gt;=1955,D138&lt;=1964),"М50",IF(AND(D138&gt;=1965,D138&lt;=1974),"М40",""))))</f>
      </c>
      <c r="J138" s="9"/>
      <c r="K138" s="10"/>
      <c r="O138" s="2">
        <v>5720</v>
      </c>
    </row>
    <row r="139" spans="1:15" ht="12.75" customHeight="1">
      <c r="A139" s="9">
        <v>133</v>
      </c>
      <c r="B139" s="9">
        <v>94</v>
      </c>
      <c r="C139" s="16" t="s">
        <v>919</v>
      </c>
      <c r="D139" s="8">
        <v>1966</v>
      </c>
      <c r="E139" s="8" t="s">
        <v>935</v>
      </c>
      <c r="F139" s="10" t="s">
        <v>10</v>
      </c>
      <c r="G139" s="10"/>
      <c r="H139" s="19" t="s">
        <v>1330</v>
      </c>
      <c r="I139" s="9" t="str">
        <f>IF(AND(D139&gt;=1900,D139&lt;=1944),"М70",IF(AND(D139&gt;=1945,D139&lt;=1954),"М60",IF(AND(D139&gt;=1955,D139&lt;=1964),"М50",IF(AND(D139&gt;=1965,D139&lt;=1974),"М40",""))))</f>
        <v>М40</v>
      </c>
      <c r="J139" s="9">
        <v>26</v>
      </c>
      <c r="K139" s="10"/>
      <c r="O139" s="2">
        <v>5746</v>
      </c>
    </row>
    <row r="140" spans="1:15" ht="12.75" customHeight="1">
      <c r="A140" s="9">
        <v>134</v>
      </c>
      <c r="B140" s="9">
        <v>339</v>
      </c>
      <c r="C140" s="16" t="s">
        <v>188</v>
      </c>
      <c r="D140" s="8">
        <v>1987</v>
      </c>
      <c r="E140" s="8" t="s">
        <v>935</v>
      </c>
      <c r="F140" s="10" t="s">
        <v>10</v>
      </c>
      <c r="G140" s="10" t="s">
        <v>206</v>
      </c>
      <c r="H140" s="19" t="s">
        <v>1331</v>
      </c>
      <c r="I140" s="9">
        <f>IF(AND(D140&gt;=1900,D140&lt;=1944),"М70",IF(AND(D140&gt;=1945,D140&lt;=1954),"М60",IF(AND(D140&gt;=1955,D140&lt;=1964),"М50",IF(AND(D140&gt;=1965,D140&lt;=1974),"М40",""))))</f>
      </c>
      <c r="J140" s="9"/>
      <c r="K140" s="10"/>
      <c r="O140" s="2">
        <v>5767</v>
      </c>
    </row>
    <row r="141" spans="1:15" ht="12.75" customHeight="1">
      <c r="A141" s="9">
        <v>135</v>
      </c>
      <c r="B141" s="9">
        <v>428</v>
      </c>
      <c r="C141" s="16" t="s">
        <v>753</v>
      </c>
      <c r="D141" s="8">
        <v>1989</v>
      </c>
      <c r="E141" s="8" t="s">
        <v>935</v>
      </c>
      <c r="F141" s="10" t="s">
        <v>10</v>
      </c>
      <c r="G141" s="10"/>
      <c r="H141" s="19" t="s">
        <v>1332</v>
      </c>
      <c r="I141" s="9">
        <f>IF(AND(D141&gt;=1900,D141&lt;=1944),"М70",IF(AND(D141&gt;=1945,D141&lt;=1954),"М60",IF(AND(D141&gt;=1955,D141&lt;=1964),"М50",IF(AND(D141&gt;=1965,D141&lt;=1974),"М40",""))))</f>
      </c>
      <c r="J141" s="9"/>
      <c r="K141" s="10"/>
      <c r="O141" s="2">
        <v>5778</v>
      </c>
    </row>
    <row r="142" spans="1:15" ht="12.75" customHeight="1">
      <c r="A142" s="9">
        <v>136</v>
      </c>
      <c r="B142" s="9">
        <v>40</v>
      </c>
      <c r="C142" s="16" t="s">
        <v>365</v>
      </c>
      <c r="D142" s="23">
        <v>1974</v>
      </c>
      <c r="E142" s="17" t="s">
        <v>935</v>
      </c>
      <c r="F142" s="10" t="s">
        <v>10</v>
      </c>
      <c r="G142" s="10" t="s">
        <v>530</v>
      </c>
      <c r="H142" s="19" t="s">
        <v>1333</v>
      </c>
      <c r="I142" s="9" t="str">
        <f>IF(AND(D142&gt;=1900,D142&lt;=1944),"М70",IF(AND(D142&gt;=1945,D142&lt;=1954),"М60",IF(AND(D142&gt;=1955,D142&lt;=1964),"М50",IF(AND(D142&gt;=1965,D142&lt;=1974),"М40",""))))</f>
        <v>М40</v>
      </c>
      <c r="J142" s="9">
        <v>27</v>
      </c>
      <c r="K142" s="10" t="s">
        <v>270</v>
      </c>
      <c r="O142" s="2">
        <v>5782</v>
      </c>
    </row>
    <row r="143" spans="1:15" ht="12.75" customHeight="1">
      <c r="A143" s="9">
        <v>137</v>
      </c>
      <c r="B143" s="9">
        <v>25</v>
      </c>
      <c r="C143" s="16" t="s">
        <v>928</v>
      </c>
      <c r="D143" s="8">
        <v>1988</v>
      </c>
      <c r="E143" s="8" t="s">
        <v>934</v>
      </c>
      <c r="F143" s="10" t="s">
        <v>187</v>
      </c>
      <c r="G143" s="10" t="s">
        <v>929</v>
      </c>
      <c r="H143" s="19" t="s">
        <v>1334</v>
      </c>
      <c r="I143" s="9">
        <f>IF(AND(D143&gt;=1900,D143&lt;=1944),"М70",IF(AND(D143&gt;=1945,D143&lt;=1954),"М60",IF(AND(D143&gt;=1955,D143&lt;=1964),"М50",IF(AND(D143&gt;=1965,D143&lt;=1974),"М40",""))))</f>
      </c>
      <c r="J143" s="9"/>
      <c r="K143" s="10"/>
      <c r="O143" s="2">
        <v>5794</v>
      </c>
    </row>
    <row r="144" spans="1:15" ht="12.75" customHeight="1">
      <c r="A144" s="9">
        <v>138</v>
      </c>
      <c r="B144" s="9">
        <v>38</v>
      </c>
      <c r="C144" s="16" t="s">
        <v>363</v>
      </c>
      <c r="D144" s="23">
        <v>1980</v>
      </c>
      <c r="E144" s="17" t="s">
        <v>935</v>
      </c>
      <c r="F144" s="10" t="s">
        <v>10</v>
      </c>
      <c r="G144" s="10" t="s">
        <v>529</v>
      </c>
      <c r="H144" s="19" t="s">
        <v>1335</v>
      </c>
      <c r="I144" s="9">
        <f>IF(AND(D144&gt;=1900,D144&lt;=1944),"М70",IF(AND(D144&gt;=1945,D144&lt;=1954),"М60",IF(AND(D144&gt;=1955,D144&lt;=1964),"М50",IF(AND(D144&gt;=1965,D144&lt;=1974),"М40",""))))</f>
      </c>
      <c r="J144" s="9"/>
      <c r="K144" s="10" t="s">
        <v>270</v>
      </c>
      <c r="O144" s="2">
        <v>5807</v>
      </c>
    </row>
    <row r="145" spans="1:15" ht="12.75" customHeight="1">
      <c r="A145" s="9">
        <v>139</v>
      </c>
      <c r="B145" s="9">
        <v>7</v>
      </c>
      <c r="C145" s="16" t="s">
        <v>746</v>
      </c>
      <c r="D145" s="8">
        <v>1977</v>
      </c>
      <c r="E145" s="8" t="s">
        <v>935</v>
      </c>
      <c r="F145" s="10" t="s">
        <v>51</v>
      </c>
      <c r="G145" s="10" t="s">
        <v>342</v>
      </c>
      <c r="H145" s="19" t="s">
        <v>1336</v>
      </c>
      <c r="I145" s="9">
        <f>IF(AND(D145&gt;=1900,D145&lt;=1944),"М70",IF(AND(D145&gt;=1945,D145&lt;=1954),"М60",IF(AND(D145&gt;=1955,D145&lt;=1964),"М50",IF(AND(D145&gt;=1965,D145&lt;=1974),"М40",""))))</f>
      </c>
      <c r="J145" s="9"/>
      <c r="K145" s="10"/>
      <c r="O145" s="2">
        <v>5808</v>
      </c>
    </row>
    <row r="146" spans="1:15" ht="12.75" customHeight="1">
      <c r="A146" s="9">
        <v>140</v>
      </c>
      <c r="B146" s="9">
        <v>39</v>
      </c>
      <c r="C146" s="16" t="s">
        <v>364</v>
      </c>
      <c r="D146" s="23">
        <v>1987</v>
      </c>
      <c r="E146" s="17" t="s">
        <v>935</v>
      </c>
      <c r="F146" s="10" t="s">
        <v>10</v>
      </c>
      <c r="G146" s="10" t="s">
        <v>20</v>
      </c>
      <c r="H146" s="19" t="s">
        <v>1337</v>
      </c>
      <c r="I146" s="9">
        <f>IF(AND(D146&gt;=1900,D146&lt;=1944),"М70",IF(AND(D146&gt;=1945,D146&lt;=1954),"М60",IF(AND(D146&gt;=1955,D146&lt;=1964),"М50",IF(AND(D146&gt;=1965,D146&lt;=1974),"М40",""))))</f>
      </c>
      <c r="J146" s="9"/>
      <c r="K146" s="10" t="s">
        <v>270</v>
      </c>
      <c r="O146" s="2">
        <v>5815</v>
      </c>
    </row>
    <row r="147" spans="1:15" ht="12.75" customHeight="1">
      <c r="A147" s="9">
        <v>141</v>
      </c>
      <c r="B147" s="9">
        <v>88</v>
      </c>
      <c r="C147" s="16" t="s">
        <v>401</v>
      </c>
      <c r="D147" s="23">
        <v>1983</v>
      </c>
      <c r="E147" s="17" t="s">
        <v>935</v>
      </c>
      <c r="F147" s="10" t="s">
        <v>10</v>
      </c>
      <c r="G147" s="10" t="s">
        <v>20</v>
      </c>
      <c r="H147" s="19" t="s">
        <v>1338</v>
      </c>
      <c r="I147" s="9">
        <f>IF(AND(D147&gt;=1900,D147&lt;=1944),"М70",IF(AND(D147&gt;=1945,D147&lt;=1954),"М60",IF(AND(D147&gt;=1955,D147&lt;=1964),"М50",IF(AND(D147&gt;=1965,D147&lt;=1974),"М40",""))))</f>
      </c>
      <c r="J147" s="9"/>
      <c r="K147" s="10" t="s">
        <v>270</v>
      </c>
      <c r="O147" s="2">
        <v>5816</v>
      </c>
    </row>
    <row r="148" spans="1:15" ht="12.75" customHeight="1">
      <c r="A148" s="9">
        <v>142</v>
      </c>
      <c r="B148" s="9">
        <v>365</v>
      </c>
      <c r="C148" s="16" t="s">
        <v>677</v>
      </c>
      <c r="D148" s="8">
        <v>1951</v>
      </c>
      <c r="E148" s="8" t="s">
        <v>935</v>
      </c>
      <c r="F148" s="10" t="s">
        <v>10</v>
      </c>
      <c r="G148" s="10"/>
      <c r="H148" s="19" t="s">
        <v>1339</v>
      </c>
      <c r="I148" s="9" t="str">
        <f>IF(AND(D148&gt;=1900,D148&lt;=1944),"М70",IF(AND(D148&gt;=1945,D148&lt;=1954),"М60",IF(AND(D148&gt;=1955,D148&lt;=1964),"М50",IF(AND(D148&gt;=1965,D148&lt;=1974),"М40",""))))</f>
        <v>М60</v>
      </c>
      <c r="J148" s="9">
        <v>4</v>
      </c>
      <c r="K148" s="10"/>
      <c r="O148" s="2">
        <v>5825</v>
      </c>
    </row>
    <row r="149" spans="1:15" ht="12.75" customHeight="1">
      <c r="A149" s="9">
        <v>143</v>
      </c>
      <c r="B149" s="9">
        <v>2014</v>
      </c>
      <c r="C149" s="16" t="s">
        <v>784</v>
      </c>
      <c r="D149" s="8">
        <v>1977</v>
      </c>
      <c r="E149" s="8" t="s">
        <v>935</v>
      </c>
      <c r="F149" s="10" t="s">
        <v>10</v>
      </c>
      <c r="G149" s="10"/>
      <c r="H149" s="19" t="s">
        <v>1340</v>
      </c>
      <c r="I149" s="9">
        <f>IF(AND(D149&gt;=1900,D149&lt;=1944),"М70",IF(AND(D149&gt;=1945,D149&lt;=1954),"М60",IF(AND(D149&gt;=1955,D149&lt;=1964),"М50",IF(AND(D149&gt;=1965,D149&lt;=1974),"М40",""))))</f>
      </c>
      <c r="J149" s="9"/>
      <c r="K149" s="10"/>
      <c r="O149" s="2">
        <v>5828</v>
      </c>
    </row>
    <row r="150" spans="1:15" ht="12.75" customHeight="1">
      <c r="A150" s="9">
        <v>144</v>
      </c>
      <c r="B150" s="9">
        <v>130</v>
      </c>
      <c r="C150" s="16" t="s">
        <v>434</v>
      </c>
      <c r="D150" s="23">
        <v>1988</v>
      </c>
      <c r="E150" s="17" t="s">
        <v>935</v>
      </c>
      <c r="F150" s="10" t="s">
        <v>10</v>
      </c>
      <c r="G150" s="10"/>
      <c r="H150" s="19" t="s">
        <v>1341</v>
      </c>
      <c r="I150" s="9">
        <f>IF(AND(D150&gt;=1900,D150&lt;=1944),"М70",IF(AND(D150&gt;=1945,D150&lt;=1954),"М60",IF(AND(D150&gt;=1955,D150&lt;=1964),"М50",IF(AND(D150&gt;=1965,D150&lt;=1974),"М40",""))))</f>
      </c>
      <c r="J150" s="9"/>
      <c r="K150" s="10" t="s">
        <v>270</v>
      </c>
      <c r="O150" s="2">
        <v>5829</v>
      </c>
    </row>
    <row r="151" spans="1:15" ht="12.75" customHeight="1">
      <c r="A151" s="9">
        <v>145</v>
      </c>
      <c r="B151" s="9">
        <v>473</v>
      </c>
      <c r="C151" s="16" t="s">
        <v>125</v>
      </c>
      <c r="D151" s="8">
        <v>1961</v>
      </c>
      <c r="E151" s="8" t="s">
        <v>935</v>
      </c>
      <c r="F151" s="10" t="s">
        <v>10</v>
      </c>
      <c r="G151" s="10" t="s">
        <v>12</v>
      </c>
      <c r="H151" s="19" t="s">
        <v>1342</v>
      </c>
      <c r="I151" s="9" t="str">
        <f>IF(AND(D151&gt;=1900,D151&lt;=1944),"М70",IF(AND(D151&gt;=1945,D151&lt;=1954),"М60",IF(AND(D151&gt;=1955,D151&lt;=1964),"М50",IF(AND(D151&gt;=1965,D151&lt;=1974),"М40",""))))</f>
        <v>М50</v>
      </c>
      <c r="J151" s="9">
        <v>9</v>
      </c>
      <c r="K151" s="10"/>
      <c r="O151" s="2">
        <v>5830</v>
      </c>
    </row>
    <row r="152" spans="1:15" ht="12.75" customHeight="1">
      <c r="A152" s="9">
        <v>146</v>
      </c>
      <c r="B152" s="9">
        <v>396</v>
      </c>
      <c r="C152" s="16" t="s">
        <v>728</v>
      </c>
      <c r="D152" s="8">
        <v>1955</v>
      </c>
      <c r="E152" s="8" t="s">
        <v>935</v>
      </c>
      <c r="F152" s="10" t="s">
        <v>729</v>
      </c>
      <c r="G152" s="10"/>
      <c r="H152" s="19" t="s">
        <v>1343</v>
      </c>
      <c r="I152" s="9" t="str">
        <f>IF(AND(D152&gt;=1900,D152&lt;=1944),"М70",IF(AND(D152&gt;=1945,D152&lt;=1954),"М60",IF(AND(D152&gt;=1955,D152&lt;=1964),"М50",IF(AND(D152&gt;=1965,D152&lt;=1974),"М40",""))))</f>
        <v>М50</v>
      </c>
      <c r="J152" s="9">
        <v>10</v>
      </c>
      <c r="K152" s="10"/>
      <c r="O152" s="2">
        <v>5833</v>
      </c>
    </row>
    <row r="153" spans="1:15" ht="12.75" customHeight="1">
      <c r="A153" s="9">
        <v>147</v>
      </c>
      <c r="B153" s="9">
        <v>332</v>
      </c>
      <c r="C153" s="16" t="s">
        <v>654</v>
      </c>
      <c r="D153" s="17">
        <v>1950</v>
      </c>
      <c r="E153" s="17" t="s">
        <v>935</v>
      </c>
      <c r="F153" s="10" t="s">
        <v>655</v>
      </c>
      <c r="G153" s="10" t="s">
        <v>66</v>
      </c>
      <c r="H153" s="19" t="s">
        <v>1345</v>
      </c>
      <c r="I153" s="9" t="str">
        <f>IF(AND(D153&gt;=1900,D153&lt;=1944),"М70",IF(AND(D153&gt;=1945,D153&lt;=1954),"М60",IF(AND(D153&gt;=1955,D153&lt;=1964),"М50",IF(AND(D153&gt;=1965,D153&lt;=1974),"М40",""))))</f>
        <v>М60</v>
      </c>
      <c r="J153" s="9">
        <v>5</v>
      </c>
      <c r="K153" s="10"/>
      <c r="O153" s="2">
        <v>5846</v>
      </c>
    </row>
    <row r="154" spans="1:15" ht="12.75" customHeight="1">
      <c r="A154" s="9">
        <v>148</v>
      </c>
      <c r="B154" s="9">
        <v>280</v>
      </c>
      <c r="C154" s="16" t="s">
        <v>1655</v>
      </c>
      <c r="D154" s="17">
        <v>1976</v>
      </c>
      <c r="E154" s="17" t="s">
        <v>935</v>
      </c>
      <c r="F154" s="10" t="s">
        <v>10</v>
      </c>
      <c r="G154" s="10" t="s">
        <v>1656</v>
      </c>
      <c r="H154" s="19" t="s">
        <v>1657</v>
      </c>
      <c r="I154" s="9">
        <f>IF(AND(D154&gt;=1900,D154&lt;=1944),"М70",IF(AND(D154&gt;=1945,D154&lt;=1954),"М60",IF(AND(D154&gt;=1955,D154&lt;=1964),"М50",IF(AND(D154&gt;=1965,D154&lt;=1974),"М40",""))))</f>
      </c>
      <c r="J154" s="9"/>
      <c r="K154" s="10"/>
      <c r="O154" s="2">
        <v>5852</v>
      </c>
    </row>
    <row r="155" spans="1:15" ht="12.75" customHeight="1">
      <c r="A155" s="9">
        <v>149</v>
      </c>
      <c r="B155" s="9">
        <v>164</v>
      </c>
      <c r="C155" s="16" t="s">
        <v>457</v>
      </c>
      <c r="D155" s="23">
        <v>1981</v>
      </c>
      <c r="E155" s="17" t="s">
        <v>935</v>
      </c>
      <c r="F155" s="10" t="s">
        <v>10</v>
      </c>
      <c r="G155" s="10"/>
      <c r="H155" s="19" t="s">
        <v>1346</v>
      </c>
      <c r="I155" s="9">
        <f>IF(AND(D155&gt;=1900,D155&lt;=1944),"М70",IF(AND(D155&gt;=1945,D155&lt;=1954),"М60",IF(AND(D155&gt;=1955,D155&lt;=1964),"М50",IF(AND(D155&gt;=1965,D155&lt;=1974),"М40",""))))</f>
      </c>
      <c r="J155" s="9"/>
      <c r="K155" s="10" t="s">
        <v>270</v>
      </c>
      <c r="O155" s="2">
        <v>5865</v>
      </c>
    </row>
    <row r="156" spans="1:15" ht="12.75" customHeight="1">
      <c r="A156" s="9">
        <v>150</v>
      </c>
      <c r="B156" s="9">
        <v>331</v>
      </c>
      <c r="C156" s="16" t="s">
        <v>67</v>
      </c>
      <c r="D156" s="17">
        <v>1954</v>
      </c>
      <c r="E156" s="17" t="s">
        <v>935</v>
      </c>
      <c r="F156" s="10" t="s">
        <v>66</v>
      </c>
      <c r="G156" s="10" t="s">
        <v>66</v>
      </c>
      <c r="H156" s="19" t="s">
        <v>1349</v>
      </c>
      <c r="I156" s="9" t="str">
        <f>IF(AND(D156&gt;=1900,D156&lt;=1944),"М70",IF(AND(D156&gt;=1945,D156&lt;=1954),"М60",IF(AND(D156&gt;=1955,D156&lt;=1964),"М50",IF(AND(D156&gt;=1965,D156&lt;=1974),"М40",""))))</f>
        <v>М60</v>
      </c>
      <c r="J156" s="9">
        <v>6</v>
      </c>
      <c r="K156" s="10"/>
      <c r="O156" s="2">
        <v>5877</v>
      </c>
    </row>
    <row r="157" spans="1:15" ht="12.75" customHeight="1">
      <c r="A157" s="9">
        <v>151</v>
      </c>
      <c r="B157" s="9">
        <v>311</v>
      </c>
      <c r="C157" s="16" t="s">
        <v>639</v>
      </c>
      <c r="D157" s="17">
        <v>1947</v>
      </c>
      <c r="E157" s="17" t="s">
        <v>935</v>
      </c>
      <c r="F157" s="10" t="s">
        <v>10</v>
      </c>
      <c r="G157" s="10" t="s">
        <v>640</v>
      </c>
      <c r="H157" s="19" t="s">
        <v>1350</v>
      </c>
      <c r="I157" s="9" t="str">
        <f>IF(AND(D157&gt;=1900,D157&lt;=1944),"М70",IF(AND(D157&gt;=1945,D157&lt;=1954),"М60",IF(AND(D157&gt;=1955,D157&lt;=1964),"М50",IF(AND(D157&gt;=1965,D157&lt;=1974),"М40",""))))</f>
        <v>М60</v>
      </c>
      <c r="J157" s="9">
        <v>7</v>
      </c>
      <c r="K157" s="10"/>
      <c r="O157" s="2">
        <v>5880</v>
      </c>
    </row>
    <row r="158" spans="1:15" ht="12.75" customHeight="1">
      <c r="A158" s="9">
        <v>152</v>
      </c>
      <c r="B158" s="9">
        <v>122</v>
      </c>
      <c r="C158" s="16" t="s">
        <v>428</v>
      </c>
      <c r="D158" s="23">
        <v>1987</v>
      </c>
      <c r="E158" s="17" t="s">
        <v>935</v>
      </c>
      <c r="F158" s="10" t="s">
        <v>10</v>
      </c>
      <c r="G158" s="10"/>
      <c r="H158" s="19" t="s">
        <v>1352</v>
      </c>
      <c r="I158" s="9">
        <f>IF(AND(D158&gt;=1900,D158&lt;=1944),"М70",IF(AND(D158&gt;=1945,D158&lt;=1954),"М60",IF(AND(D158&gt;=1955,D158&lt;=1964),"М50",IF(AND(D158&gt;=1965,D158&lt;=1974),"М40",""))))</f>
      </c>
      <c r="J158" s="9"/>
      <c r="K158" s="10" t="s">
        <v>270</v>
      </c>
      <c r="O158" s="2">
        <v>5891</v>
      </c>
    </row>
    <row r="159" spans="1:15" ht="12.75" customHeight="1">
      <c r="A159" s="9">
        <v>153</v>
      </c>
      <c r="B159" s="9">
        <v>468</v>
      </c>
      <c r="C159" s="16" t="s">
        <v>751</v>
      </c>
      <c r="D159" s="8">
        <v>1991</v>
      </c>
      <c r="E159" s="8" t="s">
        <v>935</v>
      </c>
      <c r="F159" s="10" t="s">
        <v>10</v>
      </c>
      <c r="G159" s="10"/>
      <c r="H159" s="19" t="s">
        <v>1353</v>
      </c>
      <c r="I159" s="9">
        <f>IF(AND(D159&gt;=1900,D159&lt;=1944),"М70",IF(AND(D159&gt;=1945,D159&lt;=1954),"М60",IF(AND(D159&gt;=1955,D159&lt;=1964),"М50",IF(AND(D159&gt;=1965,D159&lt;=1974),"М40",""))))</f>
      </c>
      <c r="J159" s="9"/>
      <c r="K159" s="10"/>
      <c r="O159" s="2">
        <v>5911</v>
      </c>
    </row>
    <row r="160" spans="1:15" ht="12.75" customHeight="1">
      <c r="A160" s="9">
        <v>154</v>
      </c>
      <c r="B160" s="9">
        <v>80</v>
      </c>
      <c r="C160" s="16" t="s">
        <v>917</v>
      </c>
      <c r="D160" s="8">
        <v>1959</v>
      </c>
      <c r="E160" s="8" t="s">
        <v>935</v>
      </c>
      <c r="F160" s="10" t="s">
        <v>10</v>
      </c>
      <c r="G160" s="10"/>
      <c r="H160" s="19" t="s">
        <v>1354</v>
      </c>
      <c r="I160" s="9" t="str">
        <f>IF(AND(D160&gt;=1900,D160&lt;=1944),"М70",IF(AND(D160&gt;=1945,D160&lt;=1954),"М60",IF(AND(D160&gt;=1955,D160&lt;=1964),"М50",IF(AND(D160&gt;=1965,D160&lt;=1974),"М40",""))))</f>
        <v>М50</v>
      </c>
      <c r="J160" s="9">
        <v>11</v>
      </c>
      <c r="K160" s="10"/>
      <c r="O160" s="2">
        <v>5914</v>
      </c>
    </row>
    <row r="161" spans="1:15" ht="12.75" customHeight="1">
      <c r="A161" s="9">
        <v>155</v>
      </c>
      <c r="B161" s="9">
        <v>2007</v>
      </c>
      <c r="C161" s="16" t="s">
        <v>748</v>
      </c>
      <c r="D161" s="8">
        <v>1969</v>
      </c>
      <c r="E161" s="8" t="s">
        <v>935</v>
      </c>
      <c r="F161" s="10" t="s">
        <v>715</v>
      </c>
      <c r="G161" s="10" t="s">
        <v>755</v>
      </c>
      <c r="H161" s="19" t="s">
        <v>1355</v>
      </c>
      <c r="I161" s="9" t="str">
        <f>IF(AND(D161&gt;=1900,D161&lt;=1944),"М70",IF(AND(D161&gt;=1945,D161&lt;=1954),"М60",IF(AND(D161&gt;=1955,D161&lt;=1964),"М50",IF(AND(D161&gt;=1965,D161&lt;=1974),"М40",""))))</f>
        <v>М40</v>
      </c>
      <c r="J161" s="9">
        <v>28</v>
      </c>
      <c r="K161" s="10"/>
      <c r="O161" s="2">
        <v>5918</v>
      </c>
    </row>
    <row r="162" spans="1:15" ht="12.75" customHeight="1">
      <c r="A162" s="9">
        <v>156</v>
      </c>
      <c r="B162" s="9">
        <v>424</v>
      </c>
      <c r="C162" s="16" t="s">
        <v>716</v>
      </c>
      <c r="D162" s="8">
        <v>1976</v>
      </c>
      <c r="E162" s="8" t="s">
        <v>935</v>
      </c>
      <c r="F162" s="10" t="s">
        <v>10</v>
      </c>
      <c r="G162" s="10"/>
      <c r="H162" s="19" t="s">
        <v>1356</v>
      </c>
      <c r="I162" s="9">
        <f>IF(AND(D162&gt;=1900,D162&lt;=1944),"М70",IF(AND(D162&gt;=1945,D162&lt;=1954),"М60",IF(AND(D162&gt;=1955,D162&lt;=1964),"М50",IF(AND(D162&gt;=1965,D162&lt;=1974),"М40",""))))</f>
      </c>
      <c r="J162" s="9"/>
      <c r="K162" s="10"/>
      <c r="O162" s="2">
        <v>5927</v>
      </c>
    </row>
    <row r="163" spans="1:15" ht="12.75" customHeight="1">
      <c r="A163" s="9">
        <v>157</v>
      </c>
      <c r="B163" s="9">
        <v>2035</v>
      </c>
      <c r="C163" s="16" t="s">
        <v>803</v>
      </c>
      <c r="D163" s="8">
        <v>1986</v>
      </c>
      <c r="E163" s="8" t="s">
        <v>935</v>
      </c>
      <c r="F163" s="10" t="s">
        <v>10</v>
      </c>
      <c r="G163" s="10" t="s">
        <v>804</v>
      </c>
      <c r="H163" s="19" t="s">
        <v>1357</v>
      </c>
      <c r="I163" s="9">
        <f>IF(AND(D163&gt;=1900,D163&lt;=1944),"М70",IF(AND(D163&gt;=1945,D163&lt;=1954),"М60",IF(AND(D163&gt;=1955,D163&lt;=1964),"М50",IF(AND(D163&gt;=1965,D163&lt;=1974),"М40",""))))</f>
      </c>
      <c r="J163" s="9"/>
      <c r="K163" s="10"/>
      <c r="O163" s="2">
        <v>5933</v>
      </c>
    </row>
    <row r="164" spans="1:15" ht="12.75" customHeight="1">
      <c r="A164" s="9">
        <v>158</v>
      </c>
      <c r="B164" s="9">
        <v>152</v>
      </c>
      <c r="C164" s="16" t="s">
        <v>36</v>
      </c>
      <c r="D164" s="23">
        <v>1981</v>
      </c>
      <c r="E164" s="17" t="s">
        <v>935</v>
      </c>
      <c r="F164" s="10" t="s">
        <v>108</v>
      </c>
      <c r="G164" s="10" t="s">
        <v>37</v>
      </c>
      <c r="H164" s="19" t="s">
        <v>1358</v>
      </c>
      <c r="I164" s="9">
        <f>IF(AND(D164&gt;=1900,D164&lt;=1944),"М70",IF(AND(D164&gt;=1945,D164&lt;=1954),"М60",IF(AND(D164&gt;=1955,D164&lt;=1964),"М50",IF(AND(D164&gt;=1965,D164&lt;=1974),"М40",""))))</f>
      </c>
      <c r="J164" s="9"/>
      <c r="K164" s="10" t="s">
        <v>270</v>
      </c>
      <c r="O164" s="2">
        <v>5935</v>
      </c>
    </row>
    <row r="165" spans="1:15" ht="12.75" customHeight="1">
      <c r="A165" s="9">
        <v>159</v>
      </c>
      <c r="B165" s="9">
        <v>24</v>
      </c>
      <c r="C165" s="16" t="s">
        <v>353</v>
      </c>
      <c r="D165" s="23">
        <v>1988</v>
      </c>
      <c r="E165" s="17" t="s">
        <v>974</v>
      </c>
      <c r="F165" s="10" t="s">
        <v>502</v>
      </c>
      <c r="G165" s="10" t="s">
        <v>520</v>
      </c>
      <c r="H165" s="19" t="s">
        <v>1360</v>
      </c>
      <c r="I165" s="9">
        <f>IF(AND(D165&gt;=1900,D165&lt;=1944),"М70",IF(AND(D165&gt;=1945,D165&lt;=1954),"М60",IF(AND(D165&gt;=1955,D165&lt;=1964),"М50",IF(AND(D165&gt;=1965,D165&lt;=1974),"М40",""))))</f>
      </c>
      <c r="J165" s="9"/>
      <c r="K165" s="10" t="s">
        <v>270</v>
      </c>
      <c r="O165" s="2">
        <v>5943</v>
      </c>
    </row>
    <row r="166" spans="1:15" ht="12.75" customHeight="1">
      <c r="A166" s="9">
        <v>160</v>
      </c>
      <c r="B166" s="9">
        <v>286</v>
      </c>
      <c r="C166" s="16" t="s">
        <v>582</v>
      </c>
      <c r="D166" s="23">
        <v>1992</v>
      </c>
      <c r="E166" s="17" t="s">
        <v>935</v>
      </c>
      <c r="F166" s="10" t="s">
        <v>10</v>
      </c>
      <c r="G166" s="10" t="s">
        <v>581</v>
      </c>
      <c r="H166" s="19" t="s">
        <v>1361</v>
      </c>
      <c r="I166" s="9">
        <f>IF(AND(D166&gt;=1900,D166&lt;=1944),"М70",IF(AND(D166&gt;=1945,D166&lt;=1954),"М60",IF(AND(D166&gt;=1955,D166&lt;=1964),"М50",IF(AND(D166&gt;=1965,D166&lt;=1974),"М40",""))))</f>
      </c>
      <c r="J166" s="9"/>
      <c r="K166" s="10"/>
      <c r="O166" s="2">
        <v>5944</v>
      </c>
    </row>
    <row r="167" spans="1:15" ht="12.75" customHeight="1">
      <c r="A167" s="9">
        <v>161</v>
      </c>
      <c r="B167" s="9">
        <v>290</v>
      </c>
      <c r="C167" s="16" t="s">
        <v>585</v>
      </c>
      <c r="D167" s="17">
        <v>1994</v>
      </c>
      <c r="E167" s="17" t="s">
        <v>935</v>
      </c>
      <c r="F167" s="10" t="s">
        <v>10</v>
      </c>
      <c r="G167" s="10" t="s">
        <v>581</v>
      </c>
      <c r="H167" s="19" t="s">
        <v>1359</v>
      </c>
      <c r="I167" s="9">
        <f>IF(AND(D167&gt;=1900,D167&lt;=1944),"М70",IF(AND(D167&gt;=1945,D167&lt;=1954),"М60",IF(AND(D167&gt;=1955,D167&lt;=1964),"М50",IF(AND(D167&gt;=1965,D167&lt;=1974),"М40",""))))</f>
      </c>
      <c r="J167" s="9"/>
      <c r="K167" s="10"/>
      <c r="O167" s="2">
        <v>5946</v>
      </c>
    </row>
    <row r="168" spans="1:15" ht="12.75" customHeight="1">
      <c r="A168" s="9">
        <v>162</v>
      </c>
      <c r="B168" s="9">
        <v>208</v>
      </c>
      <c r="C168" s="16" t="s">
        <v>128</v>
      </c>
      <c r="D168" s="23">
        <v>1979</v>
      </c>
      <c r="E168" s="17" t="s">
        <v>935</v>
      </c>
      <c r="F168" s="10" t="s">
        <v>10</v>
      </c>
      <c r="G168" s="10"/>
      <c r="H168" s="19" t="s">
        <v>1362</v>
      </c>
      <c r="I168" s="9">
        <f>IF(AND(D168&gt;=1900,D168&lt;=1944),"М70",IF(AND(D168&gt;=1945,D168&lt;=1954),"М60",IF(AND(D168&gt;=1955,D168&lt;=1964),"М50",IF(AND(D168&gt;=1965,D168&lt;=1974),"М40",""))))</f>
      </c>
      <c r="J168" s="9"/>
      <c r="K168" s="10" t="s">
        <v>270</v>
      </c>
      <c r="O168" s="2">
        <v>5947</v>
      </c>
    </row>
    <row r="169" spans="1:15" ht="12.75" customHeight="1">
      <c r="A169" s="9">
        <v>163</v>
      </c>
      <c r="B169" s="9">
        <v>2025</v>
      </c>
      <c r="C169" s="16" t="s">
        <v>794</v>
      </c>
      <c r="D169" s="8">
        <v>1988</v>
      </c>
      <c r="E169" s="8" t="s">
        <v>935</v>
      </c>
      <c r="F169" s="10" t="s">
        <v>795</v>
      </c>
      <c r="G169" s="10" t="s">
        <v>338</v>
      </c>
      <c r="H169" s="19" t="s">
        <v>1671</v>
      </c>
      <c r="I169" s="9">
        <f>IF(AND(D169&gt;=1900,D169&lt;=1944),"М70",IF(AND(D169&gt;=1945,D169&lt;=1954),"М60",IF(AND(D169&gt;=1955,D169&lt;=1964),"М50",IF(AND(D169&gt;=1965,D169&lt;=1974),"М40",""))))</f>
      </c>
      <c r="J169" s="9"/>
      <c r="K169" s="10"/>
      <c r="O169" s="2">
        <v>5958</v>
      </c>
    </row>
    <row r="170" spans="1:15" ht="12.75" customHeight="1">
      <c r="A170" s="9">
        <v>164</v>
      </c>
      <c r="B170" s="9">
        <v>348</v>
      </c>
      <c r="C170" s="16" t="s">
        <v>659</v>
      </c>
      <c r="D170" s="8">
        <v>1973</v>
      </c>
      <c r="E170" s="8" t="s">
        <v>935</v>
      </c>
      <c r="F170" s="10" t="s">
        <v>10</v>
      </c>
      <c r="G170" s="10" t="s">
        <v>206</v>
      </c>
      <c r="H170" s="19" t="s">
        <v>1364</v>
      </c>
      <c r="I170" s="9" t="str">
        <f>IF(AND(D170&gt;=1900,D170&lt;=1944),"М70",IF(AND(D170&gt;=1945,D170&lt;=1954),"М60",IF(AND(D170&gt;=1955,D170&lt;=1964),"М50",IF(AND(D170&gt;=1965,D170&lt;=1974),"М40",""))))</f>
        <v>М40</v>
      </c>
      <c r="J170" s="9">
        <v>29</v>
      </c>
      <c r="K170" s="10"/>
      <c r="O170" s="2">
        <v>5959</v>
      </c>
    </row>
    <row r="171" spans="1:15" ht="12.75" customHeight="1">
      <c r="A171" s="9">
        <v>165</v>
      </c>
      <c r="B171" s="9">
        <v>92</v>
      </c>
      <c r="C171" s="16" t="s">
        <v>74</v>
      </c>
      <c r="D171" s="23">
        <v>1958</v>
      </c>
      <c r="E171" s="17" t="s">
        <v>935</v>
      </c>
      <c r="F171" s="10" t="s">
        <v>10</v>
      </c>
      <c r="G171" s="10" t="s">
        <v>543</v>
      </c>
      <c r="H171" s="19" t="s">
        <v>1365</v>
      </c>
      <c r="I171" s="9" t="str">
        <f>IF(AND(D171&gt;=1900,D171&lt;=1944),"М70",IF(AND(D171&gt;=1945,D171&lt;=1954),"М60",IF(AND(D171&gt;=1955,D171&lt;=1964),"М50",IF(AND(D171&gt;=1965,D171&lt;=1974),"М40",""))))</f>
        <v>М50</v>
      </c>
      <c r="J171" s="9">
        <v>12</v>
      </c>
      <c r="K171" s="10" t="s">
        <v>270</v>
      </c>
      <c r="O171" s="2">
        <v>5962</v>
      </c>
    </row>
    <row r="172" spans="1:15" ht="12.75" customHeight="1">
      <c r="A172" s="9">
        <v>166</v>
      </c>
      <c r="B172" s="9">
        <v>491</v>
      </c>
      <c r="C172" s="16" t="s">
        <v>963</v>
      </c>
      <c r="D172" s="8">
        <v>1990</v>
      </c>
      <c r="E172" s="8" t="s">
        <v>935</v>
      </c>
      <c r="F172" s="10" t="s">
        <v>10</v>
      </c>
      <c r="G172" s="10" t="s">
        <v>604</v>
      </c>
      <c r="H172" s="19" t="s">
        <v>1366</v>
      </c>
      <c r="I172" s="9">
        <f>IF(AND(D172&gt;=1900,D172&lt;=1944),"М70",IF(AND(D172&gt;=1945,D172&lt;=1954),"М60",IF(AND(D172&gt;=1955,D172&lt;=1964),"М50",IF(AND(D172&gt;=1965,D172&lt;=1974),"М40",""))))</f>
      </c>
      <c r="J172" s="9"/>
      <c r="K172" s="10"/>
      <c r="O172" s="2">
        <v>5965</v>
      </c>
    </row>
    <row r="173" spans="1:15" ht="12.75" customHeight="1">
      <c r="A173" s="9">
        <v>167</v>
      </c>
      <c r="B173" s="9">
        <v>407</v>
      </c>
      <c r="C173" s="16" t="s">
        <v>39</v>
      </c>
      <c r="D173" s="8">
        <v>1986</v>
      </c>
      <c r="E173" s="8" t="s">
        <v>935</v>
      </c>
      <c r="F173" s="10" t="s">
        <v>10</v>
      </c>
      <c r="G173" s="10"/>
      <c r="H173" s="19" t="s">
        <v>1367</v>
      </c>
      <c r="I173" s="9">
        <f>IF(AND(D173&gt;=1900,D173&lt;=1944),"М70",IF(AND(D173&gt;=1945,D173&lt;=1954),"М60",IF(AND(D173&gt;=1955,D173&lt;=1964),"М50",IF(AND(D173&gt;=1965,D173&lt;=1974),"М40",""))))</f>
      </c>
      <c r="J173" s="9"/>
      <c r="K173" s="10"/>
      <c r="O173" s="2">
        <v>5967</v>
      </c>
    </row>
    <row r="174" spans="1:15" ht="12.75" customHeight="1">
      <c r="A174" s="9">
        <v>168</v>
      </c>
      <c r="B174" s="9">
        <v>420</v>
      </c>
      <c r="C174" s="16" t="s">
        <v>714</v>
      </c>
      <c r="D174" s="8">
        <v>1961</v>
      </c>
      <c r="E174" s="8" t="s">
        <v>935</v>
      </c>
      <c r="F174" s="10" t="s">
        <v>715</v>
      </c>
      <c r="G174" s="10"/>
      <c r="H174" s="19" t="s">
        <v>1368</v>
      </c>
      <c r="I174" s="9" t="str">
        <f>IF(AND(D174&gt;=1900,D174&lt;=1944),"М70",IF(AND(D174&gt;=1945,D174&lt;=1954),"М60",IF(AND(D174&gt;=1955,D174&lt;=1964),"М50",IF(AND(D174&gt;=1965,D174&lt;=1974),"М40",""))))</f>
        <v>М50</v>
      </c>
      <c r="J174" s="9">
        <v>13</v>
      </c>
      <c r="K174" s="10"/>
      <c r="O174" s="2">
        <v>5970</v>
      </c>
    </row>
    <row r="175" spans="1:15" ht="12.75" customHeight="1">
      <c r="A175" s="9">
        <v>169</v>
      </c>
      <c r="B175" s="9">
        <v>111</v>
      </c>
      <c r="C175" s="16" t="s">
        <v>420</v>
      </c>
      <c r="D175" s="23">
        <v>1976</v>
      </c>
      <c r="E175" s="17" t="s">
        <v>935</v>
      </c>
      <c r="F175" s="10" t="s">
        <v>10</v>
      </c>
      <c r="G175" s="10" t="s">
        <v>206</v>
      </c>
      <c r="H175" s="19" t="s">
        <v>1369</v>
      </c>
      <c r="I175" s="9">
        <f>IF(AND(D175&gt;=1900,D175&lt;=1944),"М70",IF(AND(D175&gt;=1945,D175&lt;=1954),"М60",IF(AND(D175&gt;=1955,D175&lt;=1964),"М50",IF(AND(D175&gt;=1965,D175&lt;=1974),"М40",""))))</f>
      </c>
      <c r="J175" s="9"/>
      <c r="K175" s="10" t="s">
        <v>270</v>
      </c>
      <c r="O175" s="2">
        <v>5973</v>
      </c>
    </row>
    <row r="176" spans="1:15" ht="12.75" customHeight="1">
      <c r="A176" s="9">
        <v>170</v>
      </c>
      <c r="B176" s="9">
        <v>447</v>
      </c>
      <c r="C176" s="16" t="s">
        <v>764</v>
      </c>
      <c r="D176" s="8">
        <v>1977</v>
      </c>
      <c r="E176" s="8" t="s">
        <v>935</v>
      </c>
      <c r="F176" s="10" t="s">
        <v>10</v>
      </c>
      <c r="G176" s="10"/>
      <c r="H176" s="19" t="s">
        <v>1371</v>
      </c>
      <c r="I176" s="9">
        <f>IF(AND(D176&gt;=1900,D176&lt;=1944),"М70",IF(AND(D176&gt;=1945,D176&lt;=1954),"М60",IF(AND(D176&gt;=1955,D176&lt;=1964),"М50",IF(AND(D176&gt;=1965,D176&lt;=1974),"М40",""))))</f>
      </c>
      <c r="J176" s="9"/>
      <c r="K176" s="10"/>
      <c r="O176" s="2">
        <v>5982</v>
      </c>
    </row>
    <row r="177" spans="1:15" ht="12.75" customHeight="1">
      <c r="A177" s="9">
        <v>171</v>
      </c>
      <c r="B177" s="9">
        <v>104</v>
      </c>
      <c r="C177" s="16" t="s">
        <v>413</v>
      </c>
      <c r="D177" s="23">
        <v>1970</v>
      </c>
      <c r="E177" s="17" t="s">
        <v>935</v>
      </c>
      <c r="F177" s="10" t="s">
        <v>10</v>
      </c>
      <c r="G177" s="10" t="s">
        <v>547</v>
      </c>
      <c r="H177" s="19" t="s">
        <v>1370</v>
      </c>
      <c r="I177" s="9" t="str">
        <f>IF(AND(D177&gt;=1900,D177&lt;=1944),"М70",IF(AND(D177&gt;=1945,D177&lt;=1954),"М60",IF(AND(D177&gt;=1955,D177&lt;=1964),"М50",IF(AND(D177&gt;=1965,D177&lt;=1974),"М40",""))))</f>
        <v>М40</v>
      </c>
      <c r="J177" s="9">
        <v>30</v>
      </c>
      <c r="K177" s="10" t="s">
        <v>270</v>
      </c>
      <c r="O177" s="2">
        <v>5983</v>
      </c>
    </row>
    <row r="178" spans="1:15" ht="12.75" customHeight="1">
      <c r="A178" s="9">
        <v>172</v>
      </c>
      <c r="B178" s="9">
        <v>63</v>
      </c>
      <c r="C178" s="16" t="s">
        <v>382</v>
      </c>
      <c r="D178" s="23">
        <v>1970</v>
      </c>
      <c r="E178" s="17" t="s">
        <v>935</v>
      </c>
      <c r="F178" s="10" t="s">
        <v>10</v>
      </c>
      <c r="G178" s="10"/>
      <c r="H178" s="19" t="s">
        <v>1372</v>
      </c>
      <c r="I178" s="9" t="str">
        <f>IF(AND(D178&gt;=1900,D178&lt;=1944),"М70",IF(AND(D178&gt;=1945,D178&lt;=1954),"М60",IF(AND(D178&gt;=1955,D178&lt;=1964),"М50",IF(AND(D178&gt;=1965,D178&lt;=1974),"М40",""))))</f>
        <v>М40</v>
      </c>
      <c r="J178" s="9">
        <v>31</v>
      </c>
      <c r="K178" s="10" t="s">
        <v>270</v>
      </c>
      <c r="O178" s="2">
        <v>5986</v>
      </c>
    </row>
    <row r="179" spans="1:15" ht="12.75" customHeight="1">
      <c r="A179" s="9">
        <v>173</v>
      </c>
      <c r="B179" s="9">
        <v>99</v>
      </c>
      <c r="C179" s="16" t="s">
        <v>408</v>
      </c>
      <c r="D179" s="23">
        <v>1981</v>
      </c>
      <c r="E179" s="17" t="s">
        <v>935</v>
      </c>
      <c r="F179" s="10" t="s">
        <v>10</v>
      </c>
      <c r="G179" s="10"/>
      <c r="H179" s="19" t="s">
        <v>1373</v>
      </c>
      <c r="I179" s="9">
        <f>IF(AND(D179&gt;=1900,D179&lt;=1944),"М70",IF(AND(D179&gt;=1945,D179&lt;=1954),"М60",IF(AND(D179&gt;=1955,D179&lt;=1964),"М50",IF(AND(D179&gt;=1965,D179&lt;=1974),"М40",""))))</f>
      </c>
      <c r="J179" s="9"/>
      <c r="K179" s="10" t="s">
        <v>270</v>
      </c>
      <c r="O179" s="2">
        <v>5988</v>
      </c>
    </row>
    <row r="180" spans="1:15" ht="12.75" customHeight="1">
      <c r="A180" s="9">
        <v>174</v>
      </c>
      <c r="B180" s="9">
        <v>173</v>
      </c>
      <c r="C180" s="16" t="s">
        <v>98</v>
      </c>
      <c r="D180" s="23">
        <v>1970</v>
      </c>
      <c r="E180" s="17" t="s">
        <v>935</v>
      </c>
      <c r="F180" s="10" t="s">
        <v>10</v>
      </c>
      <c r="G180" s="10"/>
      <c r="H180" s="19" t="s">
        <v>1374</v>
      </c>
      <c r="I180" s="9" t="str">
        <f>IF(AND(D180&gt;=1900,D180&lt;=1944),"М70",IF(AND(D180&gt;=1945,D180&lt;=1954),"М60",IF(AND(D180&gt;=1955,D180&lt;=1964),"М50",IF(AND(D180&gt;=1965,D180&lt;=1974),"М40",""))))</f>
        <v>М40</v>
      </c>
      <c r="J180" s="9">
        <v>32</v>
      </c>
      <c r="K180" s="10" t="s">
        <v>270</v>
      </c>
      <c r="O180" s="2">
        <v>5993</v>
      </c>
    </row>
    <row r="181" spans="1:15" ht="12.75" customHeight="1">
      <c r="A181" s="9">
        <v>175</v>
      </c>
      <c r="B181" s="9">
        <v>368</v>
      </c>
      <c r="C181" s="16" t="s">
        <v>674</v>
      </c>
      <c r="D181" s="8">
        <v>1994</v>
      </c>
      <c r="E181" s="8" t="s">
        <v>935</v>
      </c>
      <c r="F181" s="10" t="s">
        <v>10</v>
      </c>
      <c r="G181" s="10"/>
      <c r="H181" s="19" t="s">
        <v>1375</v>
      </c>
      <c r="I181" s="9">
        <f>IF(AND(D181&gt;=1900,D181&lt;=1944),"М70",IF(AND(D181&gt;=1945,D181&lt;=1954),"М60",IF(AND(D181&gt;=1955,D181&lt;=1964),"М50",IF(AND(D181&gt;=1965,D181&lt;=1974),"М40",""))))</f>
      </c>
      <c r="J181" s="9"/>
      <c r="K181" s="10"/>
      <c r="O181" s="2">
        <v>6022</v>
      </c>
    </row>
    <row r="182" spans="1:15" ht="12.75" customHeight="1">
      <c r="A182" s="9">
        <v>176</v>
      </c>
      <c r="B182" s="9">
        <v>41</v>
      </c>
      <c r="C182" s="16" t="s">
        <v>366</v>
      </c>
      <c r="D182" s="23">
        <v>1981</v>
      </c>
      <c r="E182" s="17" t="s">
        <v>935</v>
      </c>
      <c r="F182" s="10" t="s">
        <v>10</v>
      </c>
      <c r="G182" s="10" t="s">
        <v>531</v>
      </c>
      <c r="H182" s="19" t="s">
        <v>1375</v>
      </c>
      <c r="I182" s="9">
        <f>IF(AND(D182&gt;=1900,D182&lt;=1944),"М70",IF(AND(D182&gt;=1945,D182&lt;=1954),"М60",IF(AND(D182&gt;=1955,D182&lt;=1964),"М50",IF(AND(D182&gt;=1965,D182&lt;=1974),"М40",""))))</f>
      </c>
      <c r="J182" s="9"/>
      <c r="K182" s="10" t="s">
        <v>270</v>
      </c>
      <c r="O182" s="2">
        <v>6022</v>
      </c>
    </row>
    <row r="183" spans="1:15" ht="12.75" customHeight="1">
      <c r="A183" s="9">
        <v>177</v>
      </c>
      <c r="B183" s="9">
        <v>450</v>
      </c>
      <c r="C183" s="16" t="s">
        <v>765</v>
      </c>
      <c r="D183" s="8">
        <v>1995</v>
      </c>
      <c r="E183" s="8" t="s">
        <v>935</v>
      </c>
      <c r="F183" s="10" t="s">
        <v>10</v>
      </c>
      <c r="G183" s="10"/>
      <c r="H183" s="19" t="s">
        <v>1377</v>
      </c>
      <c r="I183" s="9">
        <f>IF(AND(D183&gt;=1900,D183&lt;=1944),"М70",IF(AND(D183&gt;=1945,D183&lt;=1954),"М60",IF(AND(D183&gt;=1955,D183&lt;=1964),"М50",IF(AND(D183&gt;=1965,D183&lt;=1974),"М40",""))))</f>
      </c>
      <c r="J183" s="9"/>
      <c r="K183" s="10"/>
      <c r="O183" s="2">
        <v>6033</v>
      </c>
    </row>
    <row r="184" spans="1:15" ht="12.75" customHeight="1">
      <c r="A184" s="9">
        <v>178</v>
      </c>
      <c r="B184" s="9">
        <v>319</v>
      </c>
      <c r="C184" s="16" t="s">
        <v>646</v>
      </c>
      <c r="D184" s="17">
        <v>1982</v>
      </c>
      <c r="E184" s="17" t="s">
        <v>935</v>
      </c>
      <c r="F184" s="10" t="s">
        <v>10</v>
      </c>
      <c r="G184" s="10" t="s">
        <v>647</v>
      </c>
      <c r="H184" s="19" t="s">
        <v>1378</v>
      </c>
      <c r="I184" s="9">
        <f>IF(AND(D184&gt;=1900,D184&lt;=1944),"М70",IF(AND(D184&gt;=1945,D184&lt;=1954),"М60",IF(AND(D184&gt;=1955,D184&lt;=1964),"М50",IF(AND(D184&gt;=1965,D184&lt;=1974),"М40",""))))</f>
      </c>
      <c r="J184" s="9"/>
      <c r="K184" s="10"/>
      <c r="O184" s="2">
        <v>6039</v>
      </c>
    </row>
    <row r="185" spans="1:15" ht="12.75" customHeight="1">
      <c r="A185" s="9">
        <v>179</v>
      </c>
      <c r="B185" s="9">
        <v>351</v>
      </c>
      <c r="C185" s="16" t="s">
        <v>661</v>
      </c>
      <c r="D185" s="8">
        <v>1984</v>
      </c>
      <c r="E185" s="8" t="s">
        <v>935</v>
      </c>
      <c r="F185" s="10" t="s">
        <v>66</v>
      </c>
      <c r="G185" s="10" t="s">
        <v>66</v>
      </c>
      <c r="H185" s="19" t="s">
        <v>1379</v>
      </c>
      <c r="I185" s="9">
        <f>IF(AND(D185&gt;=1900,D185&lt;=1944),"М70",IF(AND(D185&gt;=1945,D185&lt;=1954),"М60",IF(AND(D185&gt;=1955,D185&lt;=1964),"М50",IF(AND(D185&gt;=1965,D185&lt;=1974),"М40",""))))</f>
      </c>
      <c r="J185" s="9"/>
      <c r="K185" s="10"/>
      <c r="O185" s="2">
        <v>6040</v>
      </c>
    </row>
    <row r="186" spans="1:15" ht="12.75" customHeight="1">
      <c r="A186" s="9">
        <v>180</v>
      </c>
      <c r="B186" s="9">
        <v>73</v>
      </c>
      <c r="C186" s="16" t="s">
        <v>390</v>
      </c>
      <c r="D186" s="23">
        <v>1975</v>
      </c>
      <c r="E186" s="17" t="s">
        <v>935</v>
      </c>
      <c r="F186" s="10" t="s">
        <v>10</v>
      </c>
      <c r="G186" s="10"/>
      <c r="H186" s="19" t="s">
        <v>1379</v>
      </c>
      <c r="I186" s="9">
        <f>IF(AND(D186&gt;=1900,D186&lt;=1944),"М70",IF(AND(D186&gt;=1945,D186&lt;=1954),"М60",IF(AND(D186&gt;=1955,D186&lt;=1964),"М50",IF(AND(D186&gt;=1965,D186&lt;=1974),"М40",""))))</f>
      </c>
      <c r="J186" s="9"/>
      <c r="K186" s="10" t="s">
        <v>270</v>
      </c>
      <c r="O186" s="2">
        <v>6040</v>
      </c>
    </row>
    <row r="187" spans="1:15" ht="12.75" customHeight="1">
      <c r="A187" s="9">
        <v>181</v>
      </c>
      <c r="B187" s="9">
        <v>415</v>
      </c>
      <c r="C187" s="16" t="s">
        <v>122</v>
      </c>
      <c r="D187" s="8">
        <v>1961</v>
      </c>
      <c r="E187" s="8" t="s">
        <v>935</v>
      </c>
      <c r="F187" s="10" t="s">
        <v>10</v>
      </c>
      <c r="G187" s="10" t="s">
        <v>20</v>
      </c>
      <c r="H187" s="19" t="s">
        <v>1381</v>
      </c>
      <c r="I187" s="9" t="str">
        <f>IF(AND(D187&gt;=1900,D187&lt;=1944),"М70",IF(AND(D187&gt;=1945,D187&lt;=1954),"М60",IF(AND(D187&gt;=1955,D187&lt;=1964),"М50",IF(AND(D187&gt;=1965,D187&lt;=1974),"М40",""))))</f>
        <v>М50</v>
      </c>
      <c r="J187" s="9">
        <v>14</v>
      </c>
      <c r="K187" s="10"/>
      <c r="O187" s="2">
        <v>6052</v>
      </c>
    </row>
    <row r="188" spans="1:15" ht="12.75" customHeight="1">
      <c r="A188" s="9">
        <v>182</v>
      </c>
      <c r="B188" s="9">
        <v>101</v>
      </c>
      <c r="C188" s="16" t="s">
        <v>410</v>
      </c>
      <c r="D188" s="23">
        <v>1971</v>
      </c>
      <c r="E188" s="17" t="s">
        <v>935</v>
      </c>
      <c r="F188" s="10" t="s">
        <v>10</v>
      </c>
      <c r="G188" s="10"/>
      <c r="H188" s="19" t="s">
        <v>1382</v>
      </c>
      <c r="I188" s="9" t="str">
        <f>IF(AND(D188&gt;=1900,D188&lt;=1944),"М70",IF(AND(D188&gt;=1945,D188&lt;=1954),"М60",IF(AND(D188&gt;=1955,D188&lt;=1964),"М50",IF(AND(D188&gt;=1965,D188&lt;=1974),"М40",""))))</f>
        <v>М40</v>
      </c>
      <c r="J188" s="9">
        <v>33</v>
      </c>
      <c r="K188" s="10" t="s">
        <v>270</v>
      </c>
      <c r="O188" s="2">
        <v>6055</v>
      </c>
    </row>
    <row r="189" spans="1:15" ht="12.75" customHeight="1">
      <c r="A189" s="9">
        <v>183</v>
      </c>
      <c r="B189" s="9">
        <v>346</v>
      </c>
      <c r="C189" s="16" t="s">
        <v>179</v>
      </c>
      <c r="D189" s="8">
        <v>1986</v>
      </c>
      <c r="E189" s="8" t="s">
        <v>935</v>
      </c>
      <c r="F189" s="10" t="s">
        <v>10</v>
      </c>
      <c r="G189" s="10" t="s">
        <v>206</v>
      </c>
      <c r="H189" s="19" t="s">
        <v>1383</v>
      </c>
      <c r="I189" s="9">
        <f>IF(AND(D189&gt;=1900,D189&lt;=1944),"М70",IF(AND(D189&gt;=1945,D189&lt;=1954),"М60",IF(AND(D189&gt;=1955,D189&lt;=1964),"М50",IF(AND(D189&gt;=1965,D189&lt;=1974),"М40",""))))</f>
      </c>
      <c r="J189" s="9"/>
      <c r="K189" s="10"/>
      <c r="O189" s="2">
        <v>6057</v>
      </c>
    </row>
    <row r="190" spans="1:15" ht="12.75" customHeight="1">
      <c r="A190" s="9">
        <v>184</v>
      </c>
      <c r="B190" s="9">
        <v>190</v>
      </c>
      <c r="C190" s="16" t="s">
        <v>478</v>
      </c>
      <c r="D190" s="23">
        <v>1989</v>
      </c>
      <c r="E190" s="17" t="s">
        <v>935</v>
      </c>
      <c r="F190" s="10" t="s">
        <v>10</v>
      </c>
      <c r="G190" s="10"/>
      <c r="H190" s="19" t="s">
        <v>1384</v>
      </c>
      <c r="I190" s="9">
        <f>IF(AND(D190&gt;=1900,D190&lt;=1944),"М70",IF(AND(D190&gt;=1945,D190&lt;=1954),"М60",IF(AND(D190&gt;=1955,D190&lt;=1964),"М50",IF(AND(D190&gt;=1965,D190&lt;=1974),"М40",""))))</f>
      </c>
      <c r="J190" s="9"/>
      <c r="K190" s="10" t="s">
        <v>270</v>
      </c>
      <c r="O190" s="2">
        <v>6066</v>
      </c>
    </row>
    <row r="191" spans="1:15" ht="12.75" customHeight="1">
      <c r="A191" s="9">
        <v>185</v>
      </c>
      <c r="B191" s="9">
        <v>477</v>
      </c>
      <c r="C191" s="16" t="s">
        <v>749</v>
      </c>
      <c r="D191" s="8">
        <v>1994</v>
      </c>
      <c r="E191" s="8" t="s">
        <v>935</v>
      </c>
      <c r="F191" s="10" t="s">
        <v>10</v>
      </c>
      <c r="G191" s="10" t="s">
        <v>750</v>
      </c>
      <c r="H191" s="19" t="s">
        <v>1386</v>
      </c>
      <c r="I191" s="9">
        <f>IF(AND(D191&gt;=1900,D191&lt;=1944),"М70",IF(AND(D191&gt;=1945,D191&lt;=1954),"М60",IF(AND(D191&gt;=1955,D191&lt;=1964),"М50",IF(AND(D191&gt;=1965,D191&lt;=1974),"М40",""))))</f>
      </c>
      <c r="J191" s="9"/>
      <c r="K191" s="10"/>
      <c r="O191" s="2">
        <v>6074</v>
      </c>
    </row>
    <row r="192" spans="1:15" ht="12.75" customHeight="1">
      <c r="A192" s="9">
        <v>186</v>
      </c>
      <c r="B192" s="9">
        <v>44</v>
      </c>
      <c r="C192" s="16" t="s">
        <v>129</v>
      </c>
      <c r="D192" s="23">
        <v>1980</v>
      </c>
      <c r="E192" s="17" t="s">
        <v>935</v>
      </c>
      <c r="F192" s="10" t="s">
        <v>10</v>
      </c>
      <c r="G192" s="10" t="s">
        <v>532</v>
      </c>
      <c r="H192" s="19" t="s">
        <v>1387</v>
      </c>
      <c r="I192" s="9">
        <f>IF(AND(D192&gt;=1900,D192&lt;=1944),"М70",IF(AND(D192&gt;=1945,D192&lt;=1954),"М60",IF(AND(D192&gt;=1955,D192&lt;=1964),"М50",IF(AND(D192&gt;=1965,D192&lt;=1974),"М40",""))))</f>
      </c>
      <c r="J192" s="9"/>
      <c r="K192" s="10" t="s">
        <v>270</v>
      </c>
      <c r="O192" s="2">
        <v>6082</v>
      </c>
    </row>
    <row r="193" spans="1:15" ht="12.75" customHeight="1">
      <c r="A193" s="9">
        <v>187</v>
      </c>
      <c r="B193" s="9">
        <v>401</v>
      </c>
      <c r="C193" s="16" t="s">
        <v>1672</v>
      </c>
      <c r="D193" s="8">
        <v>1988</v>
      </c>
      <c r="E193" s="8" t="s">
        <v>935</v>
      </c>
      <c r="F193" s="10" t="s">
        <v>500</v>
      </c>
      <c r="G193" s="10" t="s">
        <v>709</v>
      </c>
      <c r="H193" s="19" t="s">
        <v>1388</v>
      </c>
      <c r="I193" s="9">
        <f>IF(AND(D193&gt;=1900,D193&lt;=1944),"М70",IF(AND(D193&gt;=1945,D193&lt;=1954),"М60",IF(AND(D193&gt;=1955,D193&lt;=1964),"М50",IF(AND(D193&gt;=1965,D193&lt;=1974),"М40",""))))</f>
      </c>
      <c r="J193" s="9"/>
      <c r="K193" s="10"/>
      <c r="O193" s="2">
        <v>6095</v>
      </c>
    </row>
    <row r="194" spans="1:15" ht="12.75" customHeight="1">
      <c r="A194" s="9">
        <v>188</v>
      </c>
      <c r="B194" s="9">
        <v>455</v>
      </c>
      <c r="C194" s="16" t="s">
        <v>86</v>
      </c>
      <c r="D194" s="8">
        <v>1985</v>
      </c>
      <c r="E194" s="8" t="s">
        <v>935</v>
      </c>
      <c r="F194" s="10" t="s">
        <v>10</v>
      </c>
      <c r="G194" s="10"/>
      <c r="H194" s="19" t="s">
        <v>1389</v>
      </c>
      <c r="I194" s="9">
        <f>IF(AND(D194&gt;=1900,D194&lt;=1944),"М70",IF(AND(D194&gt;=1945,D194&lt;=1954),"М60",IF(AND(D194&gt;=1955,D194&lt;=1964),"М50",IF(AND(D194&gt;=1965,D194&lt;=1974),"М40",""))))</f>
      </c>
      <c r="J194" s="9"/>
      <c r="K194" s="10"/>
      <c r="O194" s="2">
        <v>6100</v>
      </c>
    </row>
    <row r="195" spans="1:15" ht="12.75" customHeight="1">
      <c r="A195" s="9">
        <v>189</v>
      </c>
      <c r="B195" s="9">
        <v>171</v>
      </c>
      <c r="C195" s="16" t="s">
        <v>463</v>
      </c>
      <c r="D195" s="23">
        <v>1985</v>
      </c>
      <c r="E195" s="17" t="s">
        <v>935</v>
      </c>
      <c r="F195" s="10" t="s">
        <v>10</v>
      </c>
      <c r="G195" s="10"/>
      <c r="H195" s="19" t="s">
        <v>1390</v>
      </c>
      <c r="I195" s="9">
        <f>IF(AND(D195&gt;=1900,D195&lt;=1944),"М70",IF(AND(D195&gt;=1945,D195&lt;=1954),"М60",IF(AND(D195&gt;=1955,D195&lt;=1964),"М50",IF(AND(D195&gt;=1965,D195&lt;=1974),"М40",""))))</f>
      </c>
      <c r="J195" s="9"/>
      <c r="K195" s="10" t="s">
        <v>270</v>
      </c>
      <c r="O195" s="2">
        <v>6109</v>
      </c>
    </row>
    <row r="196" spans="1:15" ht="12.75" customHeight="1">
      <c r="A196" s="9">
        <v>190</v>
      </c>
      <c r="B196" s="9">
        <v>159</v>
      </c>
      <c r="C196" s="16" t="s">
        <v>453</v>
      </c>
      <c r="D196" s="23">
        <v>1974</v>
      </c>
      <c r="E196" s="17" t="s">
        <v>973</v>
      </c>
      <c r="F196" s="10" t="s">
        <v>514</v>
      </c>
      <c r="G196" s="10" t="s">
        <v>561</v>
      </c>
      <c r="H196" s="19" t="s">
        <v>1391</v>
      </c>
      <c r="I196" s="9" t="str">
        <f>IF(AND(D196&gt;=1900,D196&lt;=1944),"М70",IF(AND(D196&gt;=1945,D196&lt;=1954),"М60",IF(AND(D196&gt;=1955,D196&lt;=1964),"М50",IF(AND(D196&gt;=1965,D196&lt;=1974),"М40",""))))</f>
        <v>М40</v>
      </c>
      <c r="J196" s="9">
        <v>34</v>
      </c>
      <c r="K196" s="10" t="s">
        <v>270</v>
      </c>
      <c r="O196" s="2">
        <v>6115</v>
      </c>
    </row>
    <row r="197" spans="1:15" ht="12.75" customHeight="1">
      <c r="A197" s="9">
        <v>191</v>
      </c>
      <c r="B197" s="9">
        <v>366</v>
      </c>
      <c r="C197" s="16" t="s">
        <v>671</v>
      </c>
      <c r="D197" s="8">
        <v>1967</v>
      </c>
      <c r="E197" s="8" t="s">
        <v>935</v>
      </c>
      <c r="F197" s="10" t="s">
        <v>10</v>
      </c>
      <c r="G197" s="10"/>
      <c r="H197" s="19" t="s">
        <v>1392</v>
      </c>
      <c r="I197" s="9" t="str">
        <f>IF(AND(D197&gt;=1900,D197&lt;=1944),"М70",IF(AND(D197&gt;=1945,D197&lt;=1954),"М60",IF(AND(D197&gt;=1955,D197&lt;=1964),"М50",IF(AND(D197&gt;=1965,D197&lt;=1974),"М40",""))))</f>
        <v>М40</v>
      </c>
      <c r="J197" s="9">
        <v>35</v>
      </c>
      <c r="K197" s="10"/>
      <c r="O197" s="2">
        <v>6119</v>
      </c>
    </row>
    <row r="198" spans="1:15" ht="12.75" customHeight="1">
      <c r="A198" s="9">
        <v>192</v>
      </c>
      <c r="B198" s="9">
        <v>337</v>
      </c>
      <c r="C198" s="16" t="s">
        <v>656</v>
      </c>
      <c r="D198" s="17">
        <v>1981</v>
      </c>
      <c r="E198" s="17" t="s">
        <v>935</v>
      </c>
      <c r="F198" s="10" t="s">
        <v>10</v>
      </c>
      <c r="G198" s="10" t="s">
        <v>206</v>
      </c>
      <c r="H198" s="19" t="s">
        <v>1393</v>
      </c>
      <c r="I198" s="9">
        <f>IF(AND(D198&gt;=1900,D198&lt;=1944),"М70",IF(AND(D198&gt;=1945,D198&lt;=1954),"М60",IF(AND(D198&gt;=1955,D198&lt;=1964),"М50",IF(AND(D198&gt;=1965,D198&lt;=1974),"М40",""))))</f>
      </c>
      <c r="J198" s="9"/>
      <c r="K198" s="10"/>
      <c r="O198" s="2">
        <v>6126</v>
      </c>
    </row>
    <row r="199" spans="1:15" ht="12.75" customHeight="1">
      <c r="A199" s="9">
        <v>193</v>
      </c>
      <c r="B199" s="9">
        <v>432</v>
      </c>
      <c r="C199" s="16" t="s">
        <v>759</v>
      </c>
      <c r="D199" s="8">
        <v>1986</v>
      </c>
      <c r="E199" s="8" t="s">
        <v>935</v>
      </c>
      <c r="F199" s="10" t="s">
        <v>10</v>
      </c>
      <c r="G199" s="10" t="s">
        <v>760</v>
      </c>
      <c r="H199" s="19" t="s">
        <v>1394</v>
      </c>
      <c r="I199" s="9">
        <f>IF(AND(D199&gt;=1900,D199&lt;=1944),"М70",IF(AND(D199&gt;=1945,D199&lt;=1954),"М60",IF(AND(D199&gt;=1955,D199&lt;=1964),"М50",IF(AND(D199&gt;=1965,D199&lt;=1974),"М40",""))))</f>
      </c>
      <c r="J199" s="9"/>
      <c r="K199" s="10"/>
      <c r="O199" s="2">
        <v>6128</v>
      </c>
    </row>
    <row r="200" spans="1:15" ht="12.75" customHeight="1">
      <c r="A200" s="9">
        <v>194</v>
      </c>
      <c r="B200" s="9">
        <v>485</v>
      </c>
      <c r="C200" s="16" t="s">
        <v>959</v>
      </c>
      <c r="D200" s="8">
        <v>1987</v>
      </c>
      <c r="E200" s="8" t="s">
        <v>935</v>
      </c>
      <c r="F200" s="10" t="s">
        <v>10</v>
      </c>
      <c r="G200" s="10" t="s">
        <v>604</v>
      </c>
      <c r="H200" s="19" t="s">
        <v>1395</v>
      </c>
      <c r="I200" s="9">
        <f>IF(AND(D200&gt;=1900,D200&lt;=1944),"М70",IF(AND(D200&gt;=1945,D200&lt;=1954),"М60",IF(AND(D200&gt;=1955,D200&lt;=1964),"М50",IF(AND(D200&gt;=1965,D200&lt;=1974),"М40",""))))</f>
      </c>
      <c r="J200" s="9"/>
      <c r="K200" s="10"/>
      <c r="O200" s="2">
        <v>6131</v>
      </c>
    </row>
    <row r="201" spans="1:15" ht="12.75" customHeight="1">
      <c r="A201" s="9">
        <v>195</v>
      </c>
      <c r="B201" s="9">
        <v>408</v>
      </c>
      <c r="C201" s="16" t="s">
        <v>111</v>
      </c>
      <c r="D201" s="8">
        <v>1985</v>
      </c>
      <c r="E201" s="8" t="s">
        <v>935</v>
      </c>
      <c r="F201" s="10" t="s">
        <v>10</v>
      </c>
      <c r="G201" s="10"/>
      <c r="H201" s="19" t="s">
        <v>1396</v>
      </c>
      <c r="I201" s="9">
        <f>IF(AND(D201&gt;=1900,D201&lt;=1944),"М70",IF(AND(D201&gt;=1945,D201&lt;=1954),"М60",IF(AND(D201&gt;=1955,D201&lt;=1964),"М50",IF(AND(D201&gt;=1965,D201&lt;=1974),"М40",""))))</f>
      </c>
      <c r="J201" s="9"/>
      <c r="K201" s="10"/>
      <c r="O201" s="2">
        <v>6141</v>
      </c>
    </row>
    <row r="202" spans="1:15" ht="12.75" customHeight="1">
      <c r="A202" s="9">
        <v>196</v>
      </c>
      <c r="B202" s="9">
        <v>2030</v>
      </c>
      <c r="C202" s="16" t="s">
        <v>801</v>
      </c>
      <c r="D202" s="8">
        <v>1969</v>
      </c>
      <c r="E202" s="8" t="s">
        <v>935</v>
      </c>
      <c r="F202" s="10" t="s">
        <v>10</v>
      </c>
      <c r="G202" s="10" t="s">
        <v>15</v>
      </c>
      <c r="H202" s="19" t="s">
        <v>1397</v>
      </c>
      <c r="I202" s="9" t="str">
        <f>IF(AND(D202&gt;=1900,D202&lt;=1944),"М70",IF(AND(D202&gt;=1945,D202&lt;=1954),"М60",IF(AND(D202&gt;=1955,D202&lt;=1964),"М50",IF(AND(D202&gt;=1965,D202&lt;=1974),"М40",""))))</f>
        <v>М40</v>
      </c>
      <c r="J202" s="9">
        <v>36</v>
      </c>
      <c r="K202" s="10"/>
      <c r="O202" s="2">
        <v>6144</v>
      </c>
    </row>
    <row r="203" spans="1:15" ht="12.75" customHeight="1">
      <c r="A203" s="9">
        <v>197</v>
      </c>
      <c r="B203" s="9">
        <v>123</v>
      </c>
      <c r="C203" s="16" t="s">
        <v>429</v>
      </c>
      <c r="D203" s="23">
        <v>1988</v>
      </c>
      <c r="E203" s="17" t="s">
        <v>935</v>
      </c>
      <c r="F203" s="10" t="s">
        <v>10</v>
      </c>
      <c r="G203" s="10" t="s">
        <v>552</v>
      </c>
      <c r="H203" s="19" t="s">
        <v>1398</v>
      </c>
      <c r="I203" s="9">
        <f>IF(AND(D203&gt;=1900,D203&lt;=1944),"М70",IF(AND(D203&gt;=1945,D203&lt;=1954),"М60",IF(AND(D203&gt;=1955,D203&lt;=1964),"М50",IF(AND(D203&gt;=1965,D203&lt;=1974),"М40",""))))</f>
      </c>
      <c r="J203" s="9"/>
      <c r="K203" s="10" t="s">
        <v>270</v>
      </c>
      <c r="O203" s="2">
        <v>6146</v>
      </c>
    </row>
    <row r="204" spans="1:15" ht="12.75" customHeight="1">
      <c r="A204" s="9">
        <v>198</v>
      </c>
      <c r="B204" s="9">
        <v>193</v>
      </c>
      <c r="C204" s="16" t="s">
        <v>81</v>
      </c>
      <c r="D204" s="23">
        <v>1988</v>
      </c>
      <c r="E204" s="17" t="s">
        <v>935</v>
      </c>
      <c r="F204" s="10" t="s">
        <v>10</v>
      </c>
      <c r="G204" s="10" t="s">
        <v>333</v>
      </c>
      <c r="H204" s="19" t="s">
        <v>1400</v>
      </c>
      <c r="I204" s="9">
        <f>IF(AND(D204&gt;=1900,D204&lt;=1944),"М70",IF(AND(D204&gt;=1945,D204&lt;=1954),"М60",IF(AND(D204&gt;=1955,D204&lt;=1964),"М50",IF(AND(D204&gt;=1965,D204&lt;=1974),"М40",""))))</f>
      </c>
      <c r="J204" s="9"/>
      <c r="K204" s="10" t="s">
        <v>270</v>
      </c>
      <c r="O204" s="2">
        <v>6171</v>
      </c>
    </row>
    <row r="205" spans="1:15" ht="12.75" customHeight="1">
      <c r="A205" s="9">
        <v>199</v>
      </c>
      <c r="B205" s="9">
        <v>400</v>
      </c>
      <c r="C205" s="16" t="s">
        <v>19</v>
      </c>
      <c r="D205" s="8">
        <v>1959</v>
      </c>
      <c r="E205" s="8" t="s">
        <v>935</v>
      </c>
      <c r="F205" s="10" t="s">
        <v>10</v>
      </c>
      <c r="G205" s="10"/>
      <c r="H205" s="19" t="s">
        <v>1402</v>
      </c>
      <c r="I205" s="9" t="str">
        <f>IF(AND(D205&gt;=1900,D205&lt;=1944),"М70",IF(AND(D205&gt;=1945,D205&lt;=1954),"М60",IF(AND(D205&gt;=1955,D205&lt;=1964),"М50",IF(AND(D205&gt;=1965,D205&lt;=1974),"М40",""))))</f>
        <v>М50</v>
      </c>
      <c r="J205" s="9">
        <v>15</v>
      </c>
      <c r="K205" s="10"/>
      <c r="O205" s="2">
        <v>6183</v>
      </c>
    </row>
    <row r="206" spans="1:15" ht="12.75" customHeight="1">
      <c r="A206" s="9">
        <v>200</v>
      </c>
      <c r="B206" s="9">
        <v>53</v>
      </c>
      <c r="C206" s="16" t="s">
        <v>375</v>
      </c>
      <c r="D206" s="23">
        <v>1986</v>
      </c>
      <c r="E206" s="17" t="s">
        <v>935</v>
      </c>
      <c r="F206" s="10" t="s">
        <v>10</v>
      </c>
      <c r="G206" s="10"/>
      <c r="H206" s="19" t="s">
        <v>1403</v>
      </c>
      <c r="I206" s="9">
        <f>IF(AND(D206&gt;=1900,D206&lt;=1944),"М70",IF(AND(D206&gt;=1945,D206&lt;=1954),"М60",IF(AND(D206&gt;=1955,D206&lt;=1964),"М50",IF(AND(D206&gt;=1965,D206&lt;=1974),"М40",""))))</f>
      </c>
      <c r="J206" s="9"/>
      <c r="K206" s="10" t="s">
        <v>270</v>
      </c>
      <c r="O206" s="2">
        <v>6185</v>
      </c>
    </row>
    <row r="207" spans="1:15" ht="12.75" customHeight="1">
      <c r="A207" s="9">
        <v>201</v>
      </c>
      <c r="B207" s="9">
        <v>383</v>
      </c>
      <c r="C207" s="16" t="s">
        <v>696</v>
      </c>
      <c r="D207" s="8">
        <v>1985</v>
      </c>
      <c r="E207" s="8" t="s">
        <v>935</v>
      </c>
      <c r="F207" s="10" t="s">
        <v>10</v>
      </c>
      <c r="G207" s="10" t="s">
        <v>11</v>
      </c>
      <c r="H207" s="19" t="s">
        <v>1404</v>
      </c>
      <c r="I207" s="9">
        <f>IF(AND(D207&gt;=1900,D207&lt;=1944),"М70",IF(AND(D207&gt;=1945,D207&lt;=1954),"М60",IF(AND(D207&gt;=1955,D207&lt;=1964),"М50",IF(AND(D207&gt;=1965,D207&lt;=1974),"М40",""))))</f>
      </c>
      <c r="J207" s="9"/>
      <c r="K207" s="10"/>
      <c r="O207" s="2">
        <v>6192</v>
      </c>
    </row>
    <row r="208" spans="1:15" ht="12.75" customHeight="1">
      <c r="A208" s="9">
        <v>202</v>
      </c>
      <c r="B208" s="9">
        <v>108</v>
      </c>
      <c r="C208" s="16" t="s">
        <v>417</v>
      </c>
      <c r="D208" s="23">
        <v>1988</v>
      </c>
      <c r="E208" s="17" t="s">
        <v>935</v>
      </c>
      <c r="F208" s="10" t="s">
        <v>64</v>
      </c>
      <c r="G208" s="10"/>
      <c r="H208" s="19" t="s">
        <v>1405</v>
      </c>
      <c r="I208" s="9">
        <f>IF(AND(D208&gt;=1900,D208&lt;=1944),"М70",IF(AND(D208&gt;=1945,D208&lt;=1954),"М60",IF(AND(D208&gt;=1955,D208&lt;=1964),"М50",IF(AND(D208&gt;=1965,D208&lt;=1974),"М40",""))))</f>
      </c>
      <c r="J208" s="9"/>
      <c r="K208" s="10" t="s">
        <v>270</v>
      </c>
      <c r="O208" s="2">
        <v>6195</v>
      </c>
    </row>
    <row r="209" spans="1:15" ht="12.75" customHeight="1">
      <c r="A209" s="9">
        <v>203</v>
      </c>
      <c r="B209" s="9">
        <v>201</v>
      </c>
      <c r="C209" s="16" t="s">
        <v>488</v>
      </c>
      <c r="D209" s="23">
        <v>1993</v>
      </c>
      <c r="E209" s="17" t="s">
        <v>935</v>
      </c>
      <c r="F209" s="10" t="s">
        <v>10</v>
      </c>
      <c r="G209" s="10" t="s">
        <v>560</v>
      </c>
      <c r="H209" s="19" t="s">
        <v>1406</v>
      </c>
      <c r="I209" s="9">
        <f>IF(AND(D209&gt;=1900,D209&lt;=1944),"М70",IF(AND(D209&gt;=1945,D209&lt;=1954),"М60",IF(AND(D209&gt;=1955,D209&lt;=1964),"М50",IF(AND(D209&gt;=1965,D209&lt;=1974),"М40",""))))</f>
      </c>
      <c r="J209" s="9"/>
      <c r="K209" s="10" t="s">
        <v>270</v>
      </c>
      <c r="O209" s="2">
        <v>6196</v>
      </c>
    </row>
    <row r="210" spans="1:15" ht="12.75" customHeight="1">
      <c r="A210" s="9">
        <v>204</v>
      </c>
      <c r="B210" s="9">
        <v>375</v>
      </c>
      <c r="C210" s="16" t="s">
        <v>688</v>
      </c>
      <c r="D210" s="8">
        <v>1973</v>
      </c>
      <c r="E210" s="8" t="s">
        <v>935</v>
      </c>
      <c r="F210" s="10" t="s">
        <v>10</v>
      </c>
      <c r="G210" s="10" t="s">
        <v>18</v>
      </c>
      <c r="H210" s="19" t="s">
        <v>1406</v>
      </c>
      <c r="I210" s="9" t="str">
        <f>IF(AND(D210&gt;=1900,D210&lt;=1944),"М70",IF(AND(D210&gt;=1945,D210&lt;=1954),"М60",IF(AND(D210&gt;=1955,D210&lt;=1964),"М50",IF(AND(D210&gt;=1965,D210&lt;=1974),"М40",""))))</f>
        <v>М40</v>
      </c>
      <c r="J210" s="9">
        <v>37</v>
      </c>
      <c r="K210" s="10"/>
      <c r="O210" s="2">
        <v>6196</v>
      </c>
    </row>
    <row r="211" spans="1:15" ht="12.75" customHeight="1">
      <c r="A211" s="9">
        <v>205</v>
      </c>
      <c r="B211" s="9">
        <v>458</v>
      </c>
      <c r="C211" s="16" t="s">
        <v>48</v>
      </c>
      <c r="D211" s="8">
        <v>1960</v>
      </c>
      <c r="E211" s="8" t="s">
        <v>935</v>
      </c>
      <c r="F211" s="10" t="s">
        <v>17</v>
      </c>
      <c r="G211" s="10" t="s">
        <v>18</v>
      </c>
      <c r="H211" s="19" t="s">
        <v>1407</v>
      </c>
      <c r="I211" s="9" t="str">
        <f>IF(AND(D211&gt;=1900,D211&lt;=1944),"М70",IF(AND(D211&gt;=1945,D211&lt;=1954),"М60",IF(AND(D211&gt;=1955,D211&lt;=1964),"М50",IF(AND(D211&gt;=1965,D211&lt;=1974),"М40",""))))</f>
        <v>М50</v>
      </c>
      <c r="J211" s="9">
        <v>16</v>
      </c>
      <c r="K211" s="10"/>
      <c r="O211" s="2">
        <v>6197</v>
      </c>
    </row>
    <row r="212" spans="1:15" ht="12.75" customHeight="1">
      <c r="A212" s="9">
        <v>206</v>
      </c>
      <c r="B212" s="9">
        <v>168</v>
      </c>
      <c r="C212" s="16" t="s">
        <v>460</v>
      </c>
      <c r="D212" s="23">
        <v>1968</v>
      </c>
      <c r="E212" s="17" t="s">
        <v>935</v>
      </c>
      <c r="F212" s="10" t="s">
        <v>10</v>
      </c>
      <c r="G212" s="10" t="s">
        <v>565</v>
      </c>
      <c r="H212" s="19" t="s">
        <v>1408</v>
      </c>
      <c r="I212" s="9" t="str">
        <f>IF(AND(D212&gt;=1900,D212&lt;=1944),"М70",IF(AND(D212&gt;=1945,D212&lt;=1954),"М60",IF(AND(D212&gt;=1955,D212&lt;=1964),"М50",IF(AND(D212&gt;=1965,D212&lt;=1974),"М40",""))))</f>
        <v>М40</v>
      </c>
      <c r="J212" s="9">
        <v>38</v>
      </c>
      <c r="K212" s="10" t="s">
        <v>270</v>
      </c>
      <c r="O212" s="2">
        <v>6205</v>
      </c>
    </row>
    <row r="213" spans="1:15" ht="12.75" customHeight="1">
      <c r="A213" s="9">
        <v>207</v>
      </c>
      <c r="B213" s="9">
        <v>406</v>
      </c>
      <c r="C213" s="16" t="s">
        <v>724</v>
      </c>
      <c r="D213" s="8">
        <v>1995</v>
      </c>
      <c r="E213" s="8" t="s">
        <v>935</v>
      </c>
      <c r="F213" s="10" t="s">
        <v>10</v>
      </c>
      <c r="G213" s="10" t="s">
        <v>595</v>
      </c>
      <c r="H213" s="19" t="s">
        <v>1409</v>
      </c>
      <c r="I213" s="9">
        <f>IF(AND(D213&gt;=1900,D213&lt;=1944),"М70",IF(AND(D213&gt;=1945,D213&lt;=1954),"М60",IF(AND(D213&gt;=1955,D213&lt;=1964),"М50",IF(AND(D213&gt;=1965,D213&lt;=1974),"М40",""))))</f>
      </c>
      <c r="J213" s="9"/>
      <c r="K213" s="10"/>
      <c r="O213" s="2">
        <v>6210</v>
      </c>
    </row>
    <row r="214" spans="1:15" ht="12.75" customHeight="1">
      <c r="A214" s="9">
        <v>208</v>
      </c>
      <c r="B214" s="9">
        <v>43</v>
      </c>
      <c r="C214" s="16" t="s">
        <v>367</v>
      </c>
      <c r="D214" s="23">
        <v>1988</v>
      </c>
      <c r="E214" s="17" t="s">
        <v>975</v>
      </c>
      <c r="F214" s="10" t="s">
        <v>10</v>
      </c>
      <c r="G214" s="10"/>
      <c r="H214" s="19" t="s">
        <v>1411</v>
      </c>
      <c r="I214" s="9">
        <f>IF(AND(D214&gt;=1900,D214&lt;=1944),"М70",IF(AND(D214&gt;=1945,D214&lt;=1954),"М60",IF(AND(D214&gt;=1955,D214&lt;=1964),"М50",IF(AND(D214&gt;=1965,D214&lt;=1974),"М40",""))))</f>
      </c>
      <c r="J214" s="9"/>
      <c r="K214" s="10" t="s">
        <v>270</v>
      </c>
      <c r="O214" s="2">
        <v>6217</v>
      </c>
    </row>
    <row r="215" spans="1:15" ht="12.75" customHeight="1">
      <c r="A215" s="9">
        <v>209</v>
      </c>
      <c r="B215" s="9">
        <v>209</v>
      </c>
      <c r="C215" s="16" t="s">
        <v>495</v>
      </c>
      <c r="D215" s="23">
        <v>1972</v>
      </c>
      <c r="E215" s="17" t="s">
        <v>935</v>
      </c>
      <c r="F215" s="10" t="s">
        <v>10</v>
      </c>
      <c r="G215" s="10"/>
      <c r="H215" s="19" t="s">
        <v>1411</v>
      </c>
      <c r="I215" s="9" t="str">
        <f>IF(AND(D215&gt;=1900,D215&lt;=1944),"М70",IF(AND(D215&gt;=1945,D215&lt;=1954),"М60",IF(AND(D215&gt;=1955,D215&lt;=1964),"М50",IF(AND(D215&gt;=1965,D215&lt;=1974),"М40",""))))</f>
        <v>М40</v>
      </c>
      <c r="J215" s="9">
        <v>39</v>
      </c>
      <c r="K215" s="10" t="s">
        <v>270</v>
      </c>
      <c r="O215" s="2">
        <v>6217</v>
      </c>
    </row>
    <row r="216" spans="1:15" ht="12.75" customHeight="1">
      <c r="A216" s="9">
        <v>210</v>
      </c>
      <c r="B216" s="9">
        <v>19</v>
      </c>
      <c r="C216" s="16" t="s">
        <v>352</v>
      </c>
      <c r="D216" s="23">
        <v>1956</v>
      </c>
      <c r="E216" s="17" t="s">
        <v>935</v>
      </c>
      <c r="F216" s="10" t="s">
        <v>501</v>
      </c>
      <c r="G216" s="10" t="s">
        <v>336</v>
      </c>
      <c r="H216" s="19" t="s">
        <v>1412</v>
      </c>
      <c r="I216" s="9" t="str">
        <f>IF(AND(D216&gt;=1900,D216&lt;=1944),"М70",IF(AND(D216&gt;=1945,D216&lt;=1954),"М60",IF(AND(D216&gt;=1955,D216&lt;=1964),"М50",IF(AND(D216&gt;=1965,D216&lt;=1974),"М40",""))))</f>
        <v>М50</v>
      </c>
      <c r="J216" s="9">
        <v>17</v>
      </c>
      <c r="K216" s="10" t="s">
        <v>270</v>
      </c>
      <c r="O216" s="2">
        <v>6221</v>
      </c>
    </row>
    <row r="217" spans="1:15" ht="12.75" customHeight="1">
      <c r="A217" s="9">
        <v>211</v>
      </c>
      <c r="B217" s="9">
        <v>2026</v>
      </c>
      <c r="C217" s="16" t="s">
        <v>796</v>
      </c>
      <c r="D217" s="8">
        <v>1990</v>
      </c>
      <c r="E217" s="8" t="s">
        <v>935</v>
      </c>
      <c r="F217" s="10" t="s">
        <v>10</v>
      </c>
      <c r="G217" s="10" t="s">
        <v>338</v>
      </c>
      <c r="H217" s="19" t="s">
        <v>1413</v>
      </c>
      <c r="I217" s="9">
        <f>IF(AND(D217&gt;=1900,D217&lt;=1944),"М70",IF(AND(D217&gt;=1945,D217&lt;=1954),"М60",IF(AND(D217&gt;=1955,D217&lt;=1964),"М50",IF(AND(D217&gt;=1965,D217&lt;=1974),"М40",""))))</f>
      </c>
      <c r="J217" s="9"/>
      <c r="K217" s="10"/>
      <c r="O217" s="2">
        <v>6227</v>
      </c>
    </row>
    <row r="218" spans="1:15" ht="12.75" customHeight="1">
      <c r="A218" s="9">
        <v>212</v>
      </c>
      <c r="B218" s="9">
        <v>323</v>
      </c>
      <c r="C218" s="16" t="s">
        <v>96</v>
      </c>
      <c r="D218" s="17">
        <v>1958</v>
      </c>
      <c r="E218" s="17" t="s">
        <v>935</v>
      </c>
      <c r="F218" s="10" t="s">
        <v>97</v>
      </c>
      <c r="G218" s="10"/>
      <c r="H218" s="19" t="s">
        <v>1416</v>
      </c>
      <c r="I218" s="9" t="str">
        <f>IF(AND(D218&gt;=1900,D218&lt;=1944),"М70",IF(AND(D218&gt;=1945,D218&lt;=1954),"М60",IF(AND(D218&gt;=1955,D218&lt;=1964),"М50",IF(AND(D218&gt;=1965,D218&lt;=1974),"М40",""))))</f>
        <v>М50</v>
      </c>
      <c r="J218" s="9">
        <v>18</v>
      </c>
      <c r="K218" s="10"/>
      <c r="O218" s="2">
        <v>6234</v>
      </c>
    </row>
    <row r="219" spans="1:15" ht="12.75" customHeight="1">
      <c r="A219" s="9">
        <v>213</v>
      </c>
      <c r="B219" s="9">
        <v>446</v>
      </c>
      <c r="C219" s="16" t="s">
        <v>763</v>
      </c>
      <c r="D219" s="8">
        <v>1958</v>
      </c>
      <c r="E219" s="8" t="s">
        <v>935</v>
      </c>
      <c r="F219" s="10" t="s">
        <v>10</v>
      </c>
      <c r="G219" s="10"/>
      <c r="H219" s="19" t="s">
        <v>1417</v>
      </c>
      <c r="I219" s="9" t="str">
        <f>IF(AND(D219&gt;=1900,D219&lt;=1944),"М70",IF(AND(D219&gt;=1945,D219&lt;=1954),"М60",IF(AND(D219&gt;=1955,D219&lt;=1964),"М50",IF(AND(D219&gt;=1965,D219&lt;=1974),"М40",""))))</f>
        <v>М50</v>
      </c>
      <c r="J219" s="9">
        <v>19</v>
      </c>
      <c r="K219" s="10"/>
      <c r="O219" s="2">
        <v>6237</v>
      </c>
    </row>
    <row r="220" spans="1:15" ht="12.75" customHeight="1">
      <c r="A220" s="9">
        <v>214</v>
      </c>
      <c r="B220" s="9">
        <v>78</v>
      </c>
      <c r="C220" s="16" t="s">
        <v>395</v>
      </c>
      <c r="D220" s="23">
        <v>1967</v>
      </c>
      <c r="E220" s="17" t="s">
        <v>935</v>
      </c>
      <c r="F220" s="10" t="s">
        <v>10</v>
      </c>
      <c r="G220" s="10"/>
      <c r="H220" s="19" t="s">
        <v>1418</v>
      </c>
      <c r="I220" s="9" t="str">
        <f>IF(AND(D220&gt;=1900,D220&lt;=1944),"М70",IF(AND(D220&gt;=1945,D220&lt;=1954),"М60",IF(AND(D220&gt;=1955,D220&lt;=1964),"М50",IF(AND(D220&gt;=1965,D220&lt;=1974),"М40",""))))</f>
        <v>М40</v>
      </c>
      <c r="J220" s="9">
        <v>40</v>
      </c>
      <c r="K220" s="10" t="s">
        <v>270</v>
      </c>
      <c r="O220" s="2">
        <v>6240</v>
      </c>
    </row>
    <row r="221" spans="1:15" ht="12.75" customHeight="1">
      <c r="A221" s="9">
        <v>215</v>
      </c>
      <c r="B221" s="9">
        <v>2017</v>
      </c>
      <c r="C221" s="16" t="s">
        <v>785</v>
      </c>
      <c r="D221" s="8">
        <v>1968</v>
      </c>
      <c r="E221" s="8" t="s">
        <v>935</v>
      </c>
      <c r="F221" s="10" t="s">
        <v>64</v>
      </c>
      <c r="G221" s="10" t="s">
        <v>532</v>
      </c>
      <c r="H221" s="19" t="s">
        <v>1419</v>
      </c>
      <c r="I221" s="9" t="str">
        <f>IF(AND(D221&gt;=1900,D221&lt;=1944),"М70",IF(AND(D221&gt;=1945,D221&lt;=1954),"М60",IF(AND(D221&gt;=1955,D221&lt;=1964),"М50",IF(AND(D221&gt;=1965,D221&lt;=1974),"М40",""))))</f>
        <v>М40</v>
      </c>
      <c r="J221" s="9">
        <v>41</v>
      </c>
      <c r="K221" s="10"/>
      <c r="O221" s="2">
        <v>6244</v>
      </c>
    </row>
    <row r="222" spans="1:15" ht="12.75" customHeight="1">
      <c r="A222" s="9">
        <v>216</v>
      </c>
      <c r="B222" s="9">
        <v>76</v>
      </c>
      <c r="C222" s="16" t="s">
        <v>393</v>
      </c>
      <c r="D222" s="23">
        <v>1989</v>
      </c>
      <c r="E222" s="17" t="s">
        <v>935</v>
      </c>
      <c r="F222" s="10" t="s">
        <v>508</v>
      </c>
      <c r="G222" s="10"/>
      <c r="H222" s="19" t="s">
        <v>1454</v>
      </c>
      <c r="I222" s="9">
        <f>IF(AND(D222&gt;=1900,D222&lt;=1944),"М70",IF(AND(D222&gt;=1945,D222&lt;=1954),"М60",IF(AND(D222&gt;=1955,D222&lt;=1964),"М50",IF(AND(D222&gt;=1965,D222&lt;=1974),"М40",""))))</f>
      </c>
      <c r="J222" s="9"/>
      <c r="K222" s="10" t="s">
        <v>270</v>
      </c>
      <c r="O222" s="2">
        <v>6248</v>
      </c>
    </row>
    <row r="223" spans="1:15" ht="12.75" customHeight="1">
      <c r="A223" s="9">
        <v>217</v>
      </c>
      <c r="B223" s="9">
        <v>32</v>
      </c>
      <c r="C223" s="16" t="s">
        <v>358</v>
      </c>
      <c r="D223" s="23">
        <v>1982</v>
      </c>
      <c r="E223" s="17" t="s">
        <v>935</v>
      </c>
      <c r="F223" s="10" t="s">
        <v>503</v>
      </c>
      <c r="G223" s="10" t="s">
        <v>526</v>
      </c>
      <c r="H223" s="19" t="s">
        <v>1420</v>
      </c>
      <c r="I223" s="9">
        <f>IF(AND(D223&gt;=1900,D223&lt;=1944),"М70",IF(AND(D223&gt;=1945,D223&lt;=1954),"М60",IF(AND(D223&gt;=1955,D223&lt;=1964),"М50",IF(AND(D223&gt;=1965,D223&lt;=1974),"М40",""))))</f>
      </c>
      <c r="J223" s="9"/>
      <c r="K223" s="10" t="s">
        <v>270</v>
      </c>
      <c r="O223" s="2">
        <v>6255</v>
      </c>
    </row>
    <row r="224" spans="1:15" ht="12.75" customHeight="1">
      <c r="A224" s="9">
        <v>218</v>
      </c>
      <c r="B224" s="9">
        <v>30</v>
      </c>
      <c r="C224" s="16" t="s">
        <v>237</v>
      </c>
      <c r="D224" s="23">
        <v>1974</v>
      </c>
      <c r="E224" s="17" t="s">
        <v>935</v>
      </c>
      <c r="F224" s="10" t="s">
        <v>10</v>
      </c>
      <c r="G224" s="10" t="s">
        <v>525</v>
      </c>
      <c r="H224" s="19" t="s">
        <v>1421</v>
      </c>
      <c r="I224" s="9" t="str">
        <f>IF(AND(D224&gt;=1900,D224&lt;=1944),"М70",IF(AND(D224&gt;=1945,D224&lt;=1954),"М60",IF(AND(D224&gt;=1955,D224&lt;=1964),"М50",IF(AND(D224&gt;=1965,D224&lt;=1974),"М40",""))))</f>
        <v>М40</v>
      </c>
      <c r="J224" s="9">
        <v>42</v>
      </c>
      <c r="K224" s="10" t="s">
        <v>270</v>
      </c>
      <c r="O224" s="2">
        <v>6257</v>
      </c>
    </row>
    <row r="225" spans="1:15" ht="12.75" customHeight="1">
      <c r="A225" s="9">
        <v>219</v>
      </c>
      <c r="B225" s="9">
        <v>183</v>
      </c>
      <c r="C225" s="16" t="s">
        <v>472</v>
      </c>
      <c r="D225" s="23">
        <v>1988</v>
      </c>
      <c r="E225" s="17" t="s">
        <v>935</v>
      </c>
      <c r="F225" s="10" t="s">
        <v>10</v>
      </c>
      <c r="G225" s="10"/>
      <c r="H225" s="19" t="s">
        <v>1422</v>
      </c>
      <c r="I225" s="9">
        <f>IF(AND(D225&gt;=1900,D225&lt;=1944),"М70",IF(AND(D225&gt;=1945,D225&lt;=1954),"М60",IF(AND(D225&gt;=1955,D225&lt;=1964),"М50",IF(AND(D225&gt;=1965,D225&lt;=1974),"М40",""))))</f>
      </c>
      <c r="J225" s="9"/>
      <c r="K225" s="10" t="s">
        <v>270</v>
      </c>
      <c r="O225" s="2">
        <v>6265</v>
      </c>
    </row>
    <row r="226" spans="1:15" ht="12.75" customHeight="1">
      <c r="A226" s="9">
        <v>220</v>
      </c>
      <c r="B226" s="9">
        <v>14</v>
      </c>
      <c r="C226" s="16" t="s">
        <v>348</v>
      </c>
      <c r="D226" s="23">
        <v>1980</v>
      </c>
      <c r="E226" s="17" t="s">
        <v>935</v>
      </c>
      <c r="F226" s="10" t="s">
        <v>10</v>
      </c>
      <c r="G226" s="10"/>
      <c r="H226" s="19" t="s">
        <v>1423</v>
      </c>
      <c r="I226" s="9">
        <f>IF(AND(D226&gt;=1900,D226&lt;=1944),"М70",IF(AND(D226&gt;=1945,D226&lt;=1954),"М60",IF(AND(D226&gt;=1955,D226&lt;=1964),"М50",IF(AND(D226&gt;=1965,D226&lt;=1974),"М40",""))))</f>
      </c>
      <c r="J226" s="9"/>
      <c r="K226" s="10" t="s">
        <v>270</v>
      </c>
      <c r="O226" s="2">
        <v>6267</v>
      </c>
    </row>
    <row r="227" spans="1:15" ht="12.75" customHeight="1">
      <c r="A227" s="9">
        <v>221</v>
      </c>
      <c r="B227" s="9">
        <v>379</v>
      </c>
      <c r="C227" s="16" t="s">
        <v>693</v>
      </c>
      <c r="D227" s="8">
        <v>1977</v>
      </c>
      <c r="E227" s="8" t="s">
        <v>935</v>
      </c>
      <c r="F227" s="10" t="s">
        <v>10</v>
      </c>
      <c r="G227" s="10"/>
      <c r="H227" s="19" t="s">
        <v>1424</v>
      </c>
      <c r="I227" s="9">
        <f>IF(AND(D227&gt;=1900,D227&lt;=1944),"М70",IF(AND(D227&gt;=1945,D227&lt;=1954),"М60",IF(AND(D227&gt;=1955,D227&lt;=1964),"М50",IF(AND(D227&gt;=1965,D227&lt;=1974),"М40",""))))</f>
      </c>
      <c r="J227" s="9"/>
      <c r="K227" s="10"/>
      <c r="O227" s="2">
        <v>6273</v>
      </c>
    </row>
    <row r="228" spans="1:15" ht="12.75" customHeight="1">
      <c r="A228" s="9">
        <v>222</v>
      </c>
      <c r="B228" s="9">
        <v>369</v>
      </c>
      <c r="C228" s="16" t="s">
        <v>675</v>
      </c>
      <c r="D228" s="8">
        <v>1995</v>
      </c>
      <c r="E228" s="8" t="s">
        <v>935</v>
      </c>
      <c r="F228" s="10" t="s">
        <v>10</v>
      </c>
      <c r="G228" s="10" t="s">
        <v>13</v>
      </c>
      <c r="H228" s="19" t="s">
        <v>1425</v>
      </c>
      <c r="I228" s="9">
        <f>IF(AND(D228&gt;=1900,D228&lt;=1944),"М70",IF(AND(D228&gt;=1945,D228&lt;=1954),"М60",IF(AND(D228&gt;=1955,D228&lt;=1964),"М50",IF(AND(D228&gt;=1965,D228&lt;=1974),"М40",""))))</f>
      </c>
      <c r="J228" s="9"/>
      <c r="K228" s="10"/>
      <c r="O228" s="2">
        <v>6288</v>
      </c>
    </row>
    <row r="229" spans="1:15" ht="12.75" customHeight="1">
      <c r="A229" s="9">
        <v>223</v>
      </c>
      <c r="B229" s="9">
        <v>142</v>
      </c>
      <c r="C229" s="16" t="s">
        <v>443</v>
      </c>
      <c r="D229" s="23">
        <v>1969</v>
      </c>
      <c r="E229" s="17" t="s">
        <v>935</v>
      </c>
      <c r="F229" s="10" t="s">
        <v>10</v>
      </c>
      <c r="G229" s="10" t="s">
        <v>269</v>
      </c>
      <c r="H229" s="19" t="s">
        <v>1426</v>
      </c>
      <c r="I229" s="9" t="str">
        <f>IF(AND(D229&gt;=1900,D229&lt;=1944),"М70",IF(AND(D229&gt;=1945,D229&lt;=1954),"М60",IF(AND(D229&gt;=1955,D229&lt;=1964),"М50",IF(AND(D229&gt;=1965,D229&lt;=1974),"М40",""))))</f>
        <v>М40</v>
      </c>
      <c r="J229" s="9">
        <v>43</v>
      </c>
      <c r="K229" s="10" t="s">
        <v>270</v>
      </c>
      <c r="O229" s="2">
        <v>6294</v>
      </c>
    </row>
    <row r="230" spans="1:15" ht="12.75" customHeight="1">
      <c r="A230" s="9">
        <v>224</v>
      </c>
      <c r="B230" s="9">
        <v>322</v>
      </c>
      <c r="C230" s="16" t="s">
        <v>650</v>
      </c>
      <c r="D230" s="17">
        <v>1962</v>
      </c>
      <c r="E230" s="17" t="s">
        <v>935</v>
      </c>
      <c r="F230" s="10" t="s">
        <v>10</v>
      </c>
      <c r="G230" s="10" t="s">
        <v>13</v>
      </c>
      <c r="H230" s="19" t="s">
        <v>1427</v>
      </c>
      <c r="I230" s="9" t="str">
        <f>IF(AND(D230&gt;=1900,D230&lt;=1944),"М70",IF(AND(D230&gt;=1945,D230&lt;=1954),"М60",IF(AND(D230&gt;=1955,D230&lt;=1964),"М50",IF(AND(D230&gt;=1965,D230&lt;=1974),"М40",""))))</f>
        <v>М50</v>
      </c>
      <c r="J230" s="9">
        <v>20</v>
      </c>
      <c r="K230" s="10"/>
      <c r="O230" s="2">
        <v>6297</v>
      </c>
    </row>
    <row r="231" spans="1:15" ht="12.75" customHeight="1">
      <c r="A231" s="9">
        <v>225</v>
      </c>
      <c r="B231" s="9">
        <v>150</v>
      </c>
      <c r="C231" s="16" t="s">
        <v>448</v>
      </c>
      <c r="D231" s="23">
        <v>1969</v>
      </c>
      <c r="E231" s="17" t="s">
        <v>935</v>
      </c>
      <c r="F231" s="10" t="s">
        <v>10</v>
      </c>
      <c r="G231" s="10"/>
      <c r="H231" s="19" t="s">
        <v>1429</v>
      </c>
      <c r="I231" s="9" t="str">
        <f>IF(AND(D231&gt;=1900,D231&lt;=1944),"М70",IF(AND(D231&gt;=1945,D231&lt;=1954),"М60",IF(AND(D231&gt;=1955,D231&lt;=1964),"М50",IF(AND(D231&gt;=1965,D231&lt;=1974),"М40",""))))</f>
        <v>М40</v>
      </c>
      <c r="J231" s="9">
        <v>44</v>
      </c>
      <c r="K231" s="10" t="s">
        <v>270</v>
      </c>
      <c r="O231" s="2">
        <v>6310</v>
      </c>
    </row>
    <row r="232" spans="1:15" ht="12.75" customHeight="1">
      <c r="A232" s="9">
        <v>226</v>
      </c>
      <c r="B232" s="9">
        <v>1</v>
      </c>
      <c r="C232" s="16" t="s">
        <v>52</v>
      </c>
      <c r="D232" s="8">
        <v>1991</v>
      </c>
      <c r="E232" s="8" t="s">
        <v>935</v>
      </c>
      <c r="F232" s="10" t="s">
        <v>10</v>
      </c>
      <c r="G232" s="10" t="s">
        <v>745</v>
      </c>
      <c r="H232" s="19" t="s">
        <v>1430</v>
      </c>
      <c r="I232" s="9">
        <f>IF(AND(D232&gt;=1900,D232&lt;=1944),"М70",IF(AND(D232&gt;=1945,D232&lt;=1954),"М60",IF(AND(D232&gt;=1955,D232&lt;=1964),"М50",IF(AND(D232&gt;=1965,D232&lt;=1974),"М40",""))))</f>
      </c>
      <c r="J232" s="9"/>
      <c r="K232" s="10"/>
      <c r="O232" s="2">
        <v>6311</v>
      </c>
    </row>
    <row r="233" spans="1:15" ht="12.75" customHeight="1">
      <c r="A233" s="9">
        <v>227</v>
      </c>
      <c r="B233" s="9">
        <v>191</v>
      </c>
      <c r="C233" s="16" t="s">
        <v>479</v>
      </c>
      <c r="D233" s="23">
        <v>1979</v>
      </c>
      <c r="E233" s="17" t="s">
        <v>935</v>
      </c>
      <c r="F233" s="10" t="s">
        <v>10</v>
      </c>
      <c r="G233" s="10" t="s">
        <v>569</v>
      </c>
      <c r="H233" s="19" t="s">
        <v>1432</v>
      </c>
      <c r="I233" s="9">
        <f>IF(AND(D233&gt;=1900,D233&lt;=1944),"М70",IF(AND(D233&gt;=1945,D233&lt;=1954),"М60",IF(AND(D233&gt;=1955,D233&lt;=1964),"М50",IF(AND(D233&gt;=1965,D233&lt;=1974),"М40",""))))</f>
      </c>
      <c r="J233" s="9"/>
      <c r="K233" s="10" t="s">
        <v>270</v>
      </c>
      <c r="O233" s="2">
        <v>6326</v>
      </c>
    </row>
    <row r="234" spans="1:15" ht="12.75" customHeight="1">
      <c r="A234" s="9">
        <v>228</v>
      </c>
      <c r="B234" s="9">
        <v>59</v>
      </c>
      <c r="C234" s="16" t="s">
        <v>378</v>
      </c>
      <c r="D234" s="23">
        <v>1988</v>
      </c>
      <c r="E234" s="17" t="s">
        <v>935</v>
      </c>
      <c r="F234" s="10" t="s">
        <v>10</v>
      </c>
      <c r="G234" s="10" t="s">
        <v>535</v>
      </c>
      <c r="H234" s="19" t="s">
        <v>1434</v>
      </c>
      <c r="I234" s="9">
        <f>IF(AND(D234&gt;=1900,D234&lt;=1944),"М70",IF(AND(D234&gt;=1945,D234&lt;=1954),"М60",IF(AND(D234&gt;=1955,D234&lt;=1964),"М50",IF(AND(D234&gt;=1965,D234&lt;=1974),"М40",""))))</f>
      </c>
      <c r="J234" s="9"/>
      <c r="K234" s="10" t="s">
        <v>270</v>
      </c>
      <c r="O234" s="2">
        <v>6343</v>
      </c>
    </row>
    <row r="235" spans="1:15" ht="12.75" customHeight="1">
      <c r="A235" s="9">
        <v>229</v>
      </c>
      <c r="B235" s="9">
        <v>389</v>
      </c>
      <c r="C235" s="16" t="s">
        <v>702</v>
      </c>
      <c r="D235" s="8">
        <v>1967</v>
      </c>
      <c r="E235" s="8" t="s">
        <v>935</v>
      </c>
      <c r="F235" s="10"/>
      <c r="G235" s="10"/>
      <c r="H235" s="19" t="s">
        <v>1435</v>
      </c>
      <c r="I235" s="9" t="str">
        <f>IF(AND(D235&gt;=1900,D235&lt;=1944),"М70",IF(AND(D235&gt;=1945,D235&lt;=1954),"М60",IF(AND(D235&gt;=1955,D235&lt;=1964),"М50",IF(AND(D235&gt;=1965,D235&lt;=1974),"М40",""))))</f>
        <v>М40</v>
      </c>
      <c r="J235" s="9">
        <v>45</v>
      </c>
      <c r="K235" s="10"/>
      <c r="O235" s="2">
        <v>6350</v>
      </c>
    </row>
    <row r="236" spans="1:15" ht="12.75" customHeight="1">
      <c r="A236" s="9">
        <v>230</v>
      </c>
      <c r="B236" s="9">
        <v>166</v>
      </c>
      <c r="C236" s="16" t="s">
        <v>159</v>
      </c>
      <c r="D236" s="23">
        <v>1977</v>
      </c>
      <c r="E236" s="17" t="s">
        <v>935</v>
      </c>
      <c r="F236" s="10" t="s">
        <v>10</v>
      </c>
      <c r="G236" s="10" t="s">
        <v>344</v>
      </c>
      <c r="H236" s="19" t="s">
        <v>1436</v>
      </c>
      <c r="I236" s="9">
        <f>IF(AND(D236&gt;=1900,D236&lt;=1944),"М70",IF(AND(D236&gt;=1945,D236&lt;=1954),"М60",IF(AND(D236&gt;=1955,D236&lt;=1964),"М50",IF(AND(D236&gt;=1965,D236&lt;=1974),"М40",""))))</f>
      </c>
      <c r="J236" s="9"/>
      <c r="K236" s="10" t="s">
        <v>270</v>
      </c>
      <c r="O236" s="2">
        <v>6360</v>
      </c>
    </row>
    <row r="237" spans="1:15" ht="12.75" customHeight="1">
      <c r="A237" s="9">
        <v>231</v>
      </c>
      <c r="B237" s="9">
        <v>456</v>
      </c>
      <c r="C237" s="16" t="s">
        <v>770</v>
      </c>
      <c r="D237" s="8">
        <v>1977</v>
      </c>
      <c r="E237" s="8" t="s">
        <v>935</v>
      </c>
      <c r="F237" s="10" t="s">
        <v>10</v>
      </c>
      <c r="G237" s="10"/>
      <c r="H237" s="19" t="s">
        <v>1437</v>
      </c>
      <c r="I237" s="9">
        <f>IF(AND(D237&gt;=1900,D237&lt;=1944),"М70",IF(AND(D237&gt;=1945,D237&lt;=1954),"М60",IF(AND(D237&gt;=1955,D237&lt;=1964),"М50",IF(AND(D237&gt;=1965,D237&lt;=1974),"М40",""))))</f>
      </c>
      <c r="J237" s="9"/>
      <c r="K237" s="10"/>
      <c r="O237" s="2">
        <v>6365</v>
      </c>
    </row>
    <row r="238" spans="1:15" ht="12.75" customHeight="1">
      <c r="A238" s="9">
        <v>232</v>
      </c>
      <c r="B238" s="9">
        <v>206</v>
      </c>
      <c r="C238" s="16" t="s">
        <v>493</v>
      </c>
      <c r="D238" s="23">
        <v>1979</v>
      </c>
      <c r="E238" s="17" t="s">
        <v>935</v>
      </c>
      <c r="F238" s="10" t="s">
        <v>10</v>
      </c>
      <c r="G238" s="10" t="s">
        <v>573</v>
      </c>
      <c r="H238" s="19" t="s">
        <v>1438</v>
      </c>
      <c r="I238" s="9">
        <f>IF(AND(D238&gt;=1900,D238&lt;=1944),"М70",IF(AND(D238&gt;=1945,D238&lt;=1954),"М60",IF(AND(D238&gt;=1955,D238&lt;=1964),"М50",IF(AND(D238&gt;=1965,D238&lt;=1974),"М40",""))))</f>
      </c>
      <c r="J238" s="9"/>
      <c r="K238" s="10" t="s">
        <v>270</v>
      </c>
      <c r="O238" s="2">
        <v>6367</v>
      </c>
    </row>
    <row r="239" spans="1:15" ht="12.75" customHeight="1">
      <c r="A239" s="9">
        <v>233</v>
      </c>
      <c r="B239" s="9">
        <v>459</v>
      </c>
      <c r="C239" s="16" t="s">
        <v>771</v>
      </c>
      <c r="D239" s="8">
        <v>1963</v>
      </c>
      <c r="E239" s="8" t="s">
        <v>935</v>
      </c>
      <c r="F239" s="10" t="s">
        <v>10</v>
      </c>
      <c r="G239" s="10" t="s">
        <v>18</v>
      </c>
      <c r="H239" s="19" t="s">
        <v>1439</v>
      </c>
      <c r="I239" s="9" t="str">
        <f>IF(AND(D239&gt;=1900,D239&lt;=1944),"М70",IF(AND(D239&gt;=1945,D239&lt;=1954),"М60",IF(AND(D239&gt;=1955,D239&lt;=1964),"М50",IF(AND(D239&gt;=1965,D239&lt;=1974),"М40",""))))</f>
        <v>М50</v>
      </c>
      <c r="J239" s="9">
        <v>21</v>
      </c>
      <c r="K239" s="10"/>
      <c r="O239" s="2">
        <v>6369</v>
      </c>
    </row>
    <row r="240" spans="1:15" ht="12.75" customHeight="1">
      <c r="A240" s="9">
        <v>234</v>
      </c>
      <c r="B240" s="9">
        <v>151</v>
      </c>
      <c r="C240" s="16" t="s">
        <v>449</v>
      </c>
      <c r="D240" s="23">
        <v>1971</v>
      </c>
      <c r="E240" s="17" t="s">
        <v>935</v>
      </c>
      <c r="F240" s="10" t="s">
        <v>10</v>
      </c>
      <c r="G240" s="10" t="s">
        <v>209</v>
      </c>
      <c r="H240" s="19" t="s">
        <v>1440</v>
      </c>
      <c r="I240" s="9" t="str">
        <f>IF(AND(D240&gt;=1900,D240&lt;=1944),"М70",IF(AND(D240&gt;=1945,D240&lt;=1954),"М60",IF(AND(D240&gt;=1955,D240&lt;=1964),"М50",IF(AND(D240&gt;=1965,D240&lt;=1974),"М40",""))))</f>
        <v>М40</v>
      </c>
      <c r="J240" s="9">
        <v>46</v>
      </c>
      <c r="K240" s="10" t="s">
        <v>270</v>
      </c>
      <c r="O240" s="2">
        <v>6378</v>
      </c>
    </row>
    <row r="241" spans="1:15" ht="12.75" customHeight="1">
      <c r="A241" s="9">
        <v>235</v>
      </c>
      <c r="B241" s="9">
        <v>442</v>
      </c>
      <c r="C241" s="16" t="s">
        <v>761</v>
      </c>
      <c r="D241" s="8">
        <v>1980</v>
      </c>
      <c r="E241" s="8" t="s">
        <v>935</v>
      </c>
      <c r="F241" s="10" t="s">
        <v>10</v>
      </c>
      <c r="G241" s="10"/>
      <c r="H241" s="19" t="s">
        <v>1441</v>
      </c>
      <c r="I241" s="9">
        <f>IF(AND(D241&gt;=1900,D241&lt;=1944),"М70",IF(AND(D241&gt;=1945,D241&lt;=1954),"М60",IF(AND(D241&gt;=1955,D241&lt;=1964),"М50",IF(AND(D241&gt;=1965,D241&lt;=1974),"М40",""))))</f>
      </c>
      <c r="J241" s="9"/>
      <c r="K241" s="10"/>
      <c r="O241" s="2">
        <v>6383</v>
      </c>
    </row>
    <row r="242" spans="1:15" ht="12.75" customHeight="1">
      <c r="A242" s="9">
        <v>236</v>
      </c>
      <c r="B242" s="9">
        <v>158</v>
      </c>
      <c r="C242" s="16" t="s">
        <v>452</v>
      </c>
      <c r="D242" s="23">
        <v>1969</v>
      </c>
      <c r="E242" s="17" t="s">
        <v>935</v>
      </c>
      <c r="F242" s="10" t="s">
        <v>10</v>
      </c>
      <c r="G242" s="10"/>
      <c r="H242" s="19" t="s">
        <v>1442</v>
      </c>
      <c r="I242" s="9" t="str">
        <f>IF(AND(D242&gt;=1900,D242&lt;=1944),"М70",IF(AND(D242&gt;=1945,D242&lt;=1954),"М60",IF(AND(D242&gt;=1955,D242&lt;=1964),"М50",IF(AND(D242&gt;=1965,D242&lt;=1974),"М40",""))))</f>
        <v>М40</v>
      </c>
      <c r="J242" s="9">
        <v>47</v>
      </c>
      <c r="K242" s="10" t="s">
        <v>270</v>
      </c>
      <c r="O242" s="2">
        <v>6385</v>
      </c>
    </row>
    <row r="243" spans="1:15" ht="12.75" customHeight="1">
      <c r="A243" s="9">
        <v>237</v>
      </c>
      <c r="B243" s="9">
        <v>2038</v>
      </c>
      <c r="C243" s="16" t="s">
        <v>38</v>
      </c>
      <c r="D243" s="8">
        <v>1979</v>
      </c>
      <c r="E243" s="8" t="s">
        <v>935</v>
      </c>
      <c r="F243" s="10" t="s">
        <v>10</v>
      </c>
      <c r="G243" s="10" t="s">
        <v>342</v>
      </c>
      <c r="H243" s="19" t="s">
        <v>1443</v>
      </c>
      <c r="I243" s="9">
        <f>IF(AND(D243&gt;=1900,D243&lt;=1944),"М70",IF(AND(D243&gt;=1945,D243&lt;=1954),"М60",IF(AND(D243&gt;=1955,D243&lt;=1964),"М50",IF(AND(D243&gt;=1965,D243&lt;=1974),"М40",""))))</f>
      </c>
      <c r="J243" s="9"/>
      <c r="K243" s="10"/>
      <c r="O243" s="2">
        <v>6387</v>
      </c>
    </row>
    <row r="244" spans="1:15" ht="12.75" customHeight="1">
      <c r="A244" s="9">
        <v>238</v>
      </c>
      <c r="B244" s="9">
        <v>127</v>
      </c>
      <c r="C244" s="16" t="s">
        <v>150</v>
      </c>
      <c r="D244" s="23">
        <v>1987</v>
      </c>
      <c r="E244" s="17" t="s">
        <v>935</v>
      </c>
      <c r="F244" s="10" t="s">
        <v>511</v>
      </c>
      <c r="G244" s="10" t="s">
        <v>53</v>
      </c>
      <c r="H244" s="19" t="s">
        <v>1444</v>
      </c>
      <c r="I244" s="9">
        <f>IF(AND(D244&gt;=1900,D244&lt;=1944),"М70",IF(AND(D244&gt;=1945,D244&lt;=1954),"М60",IF(AND(D244&gt;=1955,D244&lt;=1964),"М50",IF(AND(D244&gt;=1965,D244&lt;=1974),"М40",""))))</f>
      </c>
      <c r="J244" s="9"/>
      <c r="K244" s="10" t="s">
        <v>270</v>
      </c>
      <c r="O244" s="2">
        <v>6395</v>
      </c>
    </row>
    <row r="245" spans="1:15" ht="12.75" customHeight="1">
      <c r="A245" s="9">
        <v>239</v>
      </c>
      <c r="B245" s="9">
        <v>303</v>
      </c>
      <c r="C245" s="16" t="s">
        <v>65</v>
      </c>
      <c r="D245" s="17">
        <v>1961</v>
      </c>
      <c r="E245" s="17" t="s">
        <v>935</v>
      </c>
      <c r="F245" s="10" t="s">
        <v>10</v>
      </c>
      <c r="G245" s="10" t="s">
        <v>13</v>
      </c>
      <c r="H245" s="19" t="s">
        <v>1445</v>
      </c>
      <c r="I245" s="9" t="str">
        <f>IF(AND(D245&gt;=1900,D245&lt;=1944),"М70",IF(AND(D245&gt;=1945,D245&lt;=1954),"М60",IF(AND(D245&gt;=1955,D245&lt;=1964),"М50",IF(AND(D245&gt;=1965,D245&lt;=1974),"М40",""))))</f>
        <v>М50</v>
      </c>
      <c r="J245" s="9">
        <v>22</v>
      </c>
      <c r="K245" s="10"/>
      <c r="O245" s="2">
        <v>6400</v>
      </c>
    </row>
    <row r="246" spans="1:15" ht="12.75" customHeight="1">
      <c r="A246" s="9">
        <v>240</v>
      </c>
      <c r="B246" s="9">
        <v>431</v>
      </c>
      <c r="C246" s="16" t="s">
        <v>756</v>
      </c>
      <c r="D246" s="8">
        <v>1971</v>
      </c>
      <c r="E246" s="8" t="s">
        <v>935</v>
      </c>
      <c r="F246" s="10" t="s">
        <v>10</v>
      </c>
      <c r="G246" s="10"/>
      <c r="H246" s="19" t="s">
        <v>1446</v>
      </c>
      <c r="I246" s="9" t="str">
        <f>IF(AND(D246&gt;=1900,D246&lt;=1944),"М70",IF(AND(D246&gt;=1945,D246&lt;=1954),"М60",IF(AND(D246&gt;=1955,D246&lt;=1964),"М50",IF(AND(D246&gt;=1965,D246&lt;=1974),"М40",""))))</f>
        <v>М40</v>
      </c>
      <c r="J246" s="9">
        <v>48</v>
      </c>
      <c r="K246" s="10"/>
      <c r="O246" s="2">
        <v>6402</v>
      </c>
    </row>
    <row r="247" spans="1:15" ht="12.75" customHeight="1">
      <c r="A247" s="9">
        <v>241</v>
      </c>
      <c r="B247" s="9">
        <v>301</v>
      </c>
      <c r="C247" s="16" t="s">
        <v>28</v>
      </c>
      <c r="D247" s="17">
        <v>1954</v>
      </c>
      <c r="E247" s="17" t="s">
        <v>935</v>
      </c>
      <c r="F247" s="10" t="s">
        <v>57</v>
      </c>
      <c r="G247" s="10" t="s">
        <v>18</v>
      </c>
      <c r="H247" s="19" t="s">
        <v>1447</v>
      </c>
      <c r="I247" s="9" t="str">
        <f>IF(AND(D247&gt;=1900,D247&lt;=1944),"М70",IF(AND(D247&gt;=1945,D247&lt;=1954),"М60",IF(AND(D247&gt;=1955,D247&lt;=1964),"М50",IF(AND(D247&gt;=1965,D247&lt;=1974),"М40",""))))</f>
        <v>М60</v>
      </c>
      <c r="J247" s="9">
        <v>8</v>
      </c>
      <c r="K247" s="10"/>
      <c r="O247" s="2">
        <v>6409</v>
      </c>
    </row>
    <row r="248" spans="1:15" ht="12.75" customHeight="1">
      <c r="A248" s="9">
        <v>242</v>
      </c>
      <c r="B248" s="9">
        <v>172</v>
      </c>
      <c r="C248" s="16" t="s">
        <v>464</v>
      </c>
      <c r="D248" s="23">
        <v>1981</v>
      </c>
      <c r="E248" s="17" t="s">
        <v>935</v>
      </c>
      <c r="F248" s="10" t="s">
        <v>10</v>
      </c>
      <c r="G248" s="10"/>
      <c r="H248" s="19" t="s">
        <v>1448</v>
      </c>
      <c r="I248" s="9">
        <f>IF(AND(D248&gt;=1900,D248&lt;=1944),"М70",IF(AND(D248&gt;=1945,D248&lt;=1954),"М60",IF(AND(D248&gt;=1955,D248&lt;=1964),"М50",IF(AND(D248&gt;=1965,D248&lt;=1974),"М40",""))))</f>
      </c>
      <c r="J248" s="9"/>
      <c r="K248" s="10" t="s">
        <v>270</v>
      </c>
      <c r="O248" s="2">
        <v>6415</v>
      </c>
    </row>
    <row r="249" spans="1:15" ht="12.75" customHeight="1">
      <c r="A249" s="9">
        <v>243</v>
      </c>
      <c r="B249" s="9">
        <v>167</v>
      </c>
      <c r="C249" s="16" t="s">
        <v>459</v>
      </c>
      <c r="D249" s="23">
        <v>1992</v>
      </c>
      <c r="E249" s="17" t="s">
        <v>935</v>
      </c>
      <c r="F249" s="10" t="s">
        <v>10</v>
      </c>
      <c r="G249" s="10" t="s">
        <v>564</v>
      </c>
      <c r="H249" s="19" t="s">
        <v>1449</v>
      </c>
      <c r="I249" s="9">
        <f>IF(AND(D249&gt;=1900,D249&lt;=1944),"М70",IF(AND(D249&gt;=1945,D249&lt;=1954),"М60",IF(AND(D249&gt;=1955,D249&lt;=1964),"М50",IF(AND(D249&gt;=1965,D249&lt;=1974),"М40",""))))</f>
      </c>
      <c r="J249" s="9"/>
      <c r="K249" s="10" t="s">
        <v>270</v>
      </c>
      <c r="O249" s="2">
        <v>6421</v>
      </c>
    </row>
    <row r="250" spans="1:15" ht="12.75" customHeight="1">
      <c r="A250" s="9">
        <v>244</v>
      </c>
      <c r="B250" s="9">
        <v>2040</v>
      </c>
      <c r="C250" s="16" t="s">
        <v>913</v>
      </c>
      <c r="D250" s="8">
        <v>1974</v>
      </c>
      <c r="E250" s="8" t="s">
        <v>935</v>
      </c>
      <c r="F250" s="10" t="s">
        <v>10</v>
      </c>
      <c r="G250" s="10"/>
      <c r="H250" s="19" t="s">
        <v>1450</v>
      </c>
      <c r="I250" s="9" t="str">
        <f>IF(AND(D250&gt;=1900,D250&lt;=1944),"М70",IF(AND(D250&gt;=1945,D250&lt;=1954),"М60",IF(AND(D250&gt;=1955,D250&lt;=1964),"М50",IF(AND(D250&gt;=1965,D250&lt;=1974),"М40",""))))</f>
        <v>М40</v>
      </c>
      <c r="J250" s="9">
        <v>49</v>
      </c>
      <c r="K250" s="10"/>
      <c r="O250" s="2">
        <v>6423</v>
      </c>
    </row>
    <row r="251" spans="1:15" ht="12.75" customHeight="1">
      <c r="A251" s="9">
        <v>245</v>
      </c>
      <c r="B251" s="9">
        <v>358</v>
      </c>
      <c r="C251" s="16" t="s">
        <v>113</v>
      </c>
      <c r="D251" s="8">
        <v>1958</v>
      </c>
      <c r="E251" s="8" t="s">
        <v>935</v>
      </c>
      <c r="F251" s="10" t="s">
        <v>64</v>
      </c>
      <c r="G251" s="10"/>
      <c r="H251" s="19" t="s">
        <v>1452</v>
      </c>
      <c r="I251" s="9" t="str">
        <f>IF(AND(D251&gt;=1900,D251&lt;=1944),"М70",IF(AND(D251&gt;=1945,D251&lt;=1954),"М60",IF(AND(D251&gt;=1955,D251&lt;=1964),"М50",IF(AND(D251&gt;=1965,D251&lt;=1974),"М40",""))))</f>
        <v>М50</v>
      </c>
      <c r="J251" s="9">
        <v>23</v>
      </c>
      <c r="K251" s="10"/>
      <c r="O251" s="2">
        <v>6425</v>
      </c>
    </row>
    <row r="252" spans="1:15" ht="12.75" customHeight="1">
      <c r="A252" s="9">
        <v>246</v>
      </c>
      <c r="B252" s="9">
        <v>336</v>
      </c>
      <c r="C252" s="16" t="s">
        <v>466</v>
      </c>
      <c r="D252" s="17">
        <v>1981</v>
      </c>
      <c r="E252" s="17" t="s">
        <v>935</v>
      </c>
      <c r="F252" s="10" t="s">
        <v>10</v>
      </c>
      <c r="G252" s="10" t="s">
        <v>206</v>
      </c>
      <c r="H252" s="19" t="s">
        <v>1451</v>
      </c>
      <c r="I252" s="9">
        <f>IF(AND(D252&gt;=1900,D252&lt;=1944),"М70",IF(AND(D252&gt;=1945,D252&lt;=1954),"М60",IF(AND(D252&gt;=1955,D252&lt;=1964),"М50",IF(AND(D252&gt;=1965,D252&lt;=1974),"М40",""))))</f>
      </c>
      <c r="J252" s="9"/>
      <c r="K252" s="10"/>
      <c r="O252" s="2">
        <v>6428</v>
      </c>
    </row>
    <row r="253" spans="1:15" ht="12.75" customHeight="1">
      <c r="A253" s="9">
        <v>247</v>
      </c>
      <c r="B253" s="9">
        <v>81</v>
      </c>
      <c r="C253" s="16" t="s">
        <v>396</v>
      </c>
      <c r="D253" s="23">
        <v>1981</v>
      </c>
      <c r="E253" s="17" t="s">
        <v>935</v>
      </c>
      <c r="F253" s="10" t="s">
        <v>10</v>
      </c>
      <c r="G253" s="10"/>
      <c r="H253" s="19" t="s">
        <v>1453</v>
      </c>
      <c r="I253" s="9">
        <f>IF(AND(D253&gt;=1900,D253&lt;=1944),"М70",IF(AND(D253&gt;=1945,D253&lt;=1954),"М60",IF(AND(D253&gt;=1955,D253&lt;=1964),"М50",IF(AND(D253&gt;=1965,D253&lt;=1974),"М40",""))))</f>
      </c>
      <c r="J253" s="9"/>
      <c r="K253" s="10" t="s">
        <v>270</v>
      </c>
      <c r="O253" s="2">
        <v>6441</v>
      </c>
    </row>
    <row r="254" spans="1:15" ht="12.75" customHeight="1">
      <c r="A254" s="9">
        <v>248</v>
      </c>
      <c r="B254" s="9">
        <v>139</v>
      </c>
      <c r="C254" s="16" t="s">
        <v>440</v>
      </c>
      <c r="D254" s="23">
        <v>1969</v>
      </c>
      <c r="E254" s="17" t="s">
        <v>935</v>
      </c>
      <c r="F254" s="10" t="s">
        <v>10</v>
      </c>
      <c r="G254" s="10"/>
      <c r="H254" s="19" t="s">
        <v>1455</v>
      </c>
      <c r="I254" s="9" t="str">
        <f>IF(AND(D254&gt;=1900,D254&lt;=1944),"М70",IF(AND(D254&gt;=1945,D254&lt;=1954),"М60",IF(AND(D254&gt;=1955,D254&lt;=1964),"М50",IF(AND(D254&gt;=1965,D254&lt;=1974),"М40",""))))</f>
        <v>М40</v>
      </c>
      <c r="J254" s="9">
        <v>50</v>
      </c>
      <c r="K254" s="10" t="s">
        <v>270</v>
      </c>
      <c r="O254" s="2">
        <v>6445</v>
      </c>
    </row>
    <row r="255" spans="1:15" ht="12.75" customHeight="1">
      <c r="A255" s="9">
        <v>249</v>
      </c>
      <c r="B255" s="9">
        <v>107</v>
      </c>
      <c r="C255" s="16" t="s">
        <v>416</v>
      </c>
      <c r="D255" s="23">
        <v>1986</v>
      </c>
      <c r="E255" s="17" t="s">
        <v>935</v>
      </c>
      <c r="F255" s="10" t="s">
        <v>10</v>
      </c>
      <c r="G255" s="10"/>
      <c r="H255" s="19" t="s">
        <v>1456</v>
      </c>
      <c r="I255" s="9">
        <f>IF(AND(D255&gt;=1900,D255&lt;=1944),"М70",IF(AND(D255&gt;=1945,D255&lt;=1954),"М60",IF(AND(D255&gt;=1955,D255&lt;=1964),"М50",IF(AND(D255&gt;=1965,D255&lt;=1974),"М40",""))))</f>
      </c>
      <c r="J255" s="9"/>
      <c r="K255" s="10" t="s">
        <v>270</v>
      </c>
      <c r="O255" s="2">
        <v>6450</v>
      </c>
    </row>
    <row r="256" spans="1:15" ht="12.75" customHeight="1">
      <c r="A256" s="9">
        <v>250</v>
      </c>
      <c r="B256" s="9">
        <v>377</v>
      </c>
      <c r="C256" s="16" t="s">
        <v>691</v>
      </c>
      <c r="D256" s="8">
        <v>1994</v>
      </c>
      <c r="E256" s="8" t="s">
        <v>935</v>
      </c>
      <c r="F256" s="10" t="s">
        <v>167</v>
      </c>
      <c r="G256" s="10" t="s">
        <v>692</v>
      </c>
      <c r="H256" s="19" t="s">
        <v>1458</v>
      </c>
      <c r="I256" s="9">
        <f>IF(AND(D256&gt;=1900,D256&lt;=1944),"М70",IF(AND(D256&gt;=1945,D256&lt;=1954),"М60",IF(AND(D256&gt;=1955,D256&lt;=1964),"М50",IF(AND(D256&gt;=1965,D256&lt;=1974),"М40",""))))</f>
      </c>
      <c r="J256" s="9"/>
      <c r="K256" s="10"/>
      <c r="O256" s="2">
        <v>6468</v>
      </c>
    </row>
    <row r="257" spans="1:15" ht="12.75" customHeight="1">
      <c r="A257" s="9">
        <v>251</v>
      </c>
      <c r="B257" s="9">
        <v>467</v>
      </c>
      <c r="C257" s="16" t="s">
        <v>775</v>
      </c>
      <c r="D257" s="8">
        <v>1983</v>
      </c>
      <c r="E257" s="8" t="s">
        <v>935</v>
      </c>
      <c r="F257" s="10" t="s">
        <v>10</v>
      </c>
      <c r="G257" s="10" t="s">
        <v>520</v>
      </c>
      <c r="H257" s="19" t="s">
        <v>1459</v>
      </c>
      <c r="I257" s="9">
        <f>IF(AND(D257&gt;=1900,D257&lt;=1944),"М70",IF(AND(D257&gt;=1945,D257&lt;=1954),"М60",IF(AND(D257&gt;=1955,D257&lt;=1964),"М50",IF(AND(D257&gt;=1965,D257&lt;=1974),"М40",""))))</f>
      </c>
      <c r="J257" s="9"/>
      <c r="K257" s="10"/>
      <c r="O257" s="2">
        <v>6469</v>
      </c>
    </row>
    <row r="258" spans="1:15" ht="12.75" customHeight="1">
      <c r="A258" s="9">
        <v>252</v>
      </c>
      <c r="B258" s="9">
        <v>417</v>
      </c>
      <c r="C258" s="16" t="s">
        <v>119</v>
      </c>
      <c r="D258" s="8">
        <v>1941</v>
      </c>
      <c r="E258" s="8" t="s">
        <v>935</v>
      </c>
      <c r="F258" s="10" t="s">
        <v>10</v>
      </c>
      <c r="G258" s="10" t="s">
        <v>12</v>
      </c>
      <c r="H258" s="19" t="s">
        <v>1460</v>
      </c>
      <c r="I258" s="9" t="str">
        <f>IF(AND(D258&gt;=1900,D258&lt;=1944),"М70",IF(AND(D258&gt;=1945,D258&lt;=1954),"М60",IF(AND(D258&gt;=1955,D258&lt;=1964),"М50",IF(AND(D258&gt;=1965,D258&lt;=1974),"М40",""))))</f>
        <v>М70</v>
      </c>
      <c r="J258" s="9">
        <v>1</v>
      </c>
      <c r="K258" s="10"/>
      <c r="O258" s="2">
        <v>6475</v>
      </c>
    </row>
    <row r="259" spans="1:15" ht="12.75" customHeight="1">
      <c r="A259" s="9">
        <v>253</v>
      </c>
      <c r="B259" s="9">
        <v>2041</v>
      </c>
      <c r="C259" s="16" t="s">
        <v>909</v>
      </c>
      <c r="D259" s="8">
        <v>1990</v>
      </c>
      <c r="E259" s="8" t="s">
        <v>935</v>
      </c>
      <c r="F259" s="10" t="s">
        <v>10</v>
      </c>
      <c r="G259" s="10"/>
      <c r="H259" s="19" t="s">
        <v>1461</v>
      </c>
      <c r="I259" s="9">
        <f>IF(AND(D259&gt;=1900,D259&lt;=1944),"М70",IF(AND(D259&gt;=1945,D259&lt;=1954),"М60",IF(AND(D259&gt;=1955,D259&lt;=1964),"М50",IF(AND(D259&gt;=1965,D259&lt;=1974),"М40",""))))</f>
      </c>
      <c r="J259" s="9"/>
      <c r="K259" s="10"/>
      <c r="O259" s="2">
        <v>6483</v>
      </c>
    </row>
    <row r="260" spans="1:15" ht="12.75" customHeight="1">
      <c r="A260" s="9">
        <v>254</v>
      </c>
      <c r="B260" s="9">
        <v>347</v>
      </c>
      <c r="C260" s="16" t="s">
        <v>109</v>
      </c>
      <c r="D260" s="8">
        <v>1983</v>
      </c>
      <c r="E260" s="8" t="s">
        <v>935</v>
      </c>
      <c r="F260" s="10" t="s">
        <v>10</v>
      </c>
      <c r="G260" s="10" t="s">
        <v>342</v>
      </c>
      <c r="H260" s="19" t="s">
        <v>1462</v>
      </c>
      <c r="I260" s="9">
        <f>IF(AND(D260&gt;=1900,D260&lt;=1944),"М70",IF(AND(D260&gt;=1945,D260&lt;=1954),"М60",IF(AND(D260&gt;=1955,D260&lt;=1964),"М50",IF(AND(D260&gt;=1965,D260&lt;=1974),"М40",""))))</f>
      </c>
      <c r="J260" s="9"/>
      <c r="K260" s="10"/>
      <c r="O260" s="2">
        <v>6484</v>
      </c>
    </row>
    <row r="261" spans="1:15" ht="12.75" customHeight="1">
      <c r="A261" s="9">
        <v>255</v>
      </c>
      <c r="B261" s="9">
        <v>114</v>
      </c>
      <c r="C261" s="16" t="s">
        <v>422</v>
      </c>
      <c r="D261" s="23">
        <v>1986</v>
      </c>
      <c r="E261" s="17" t="s">
        <v>935</v>
      </c>
      <c r="F261" s="10" t="s">
        <v>10</v>
      </c>
      <c r="G261" s="10"/>
      <c r="H261" s="19" t="s">
        <v>1463</v>
      </c>
      <c r="I261" s="9">
        <f>IF(AND(D261&gt;=1900,D261&lt;=1944),"М70",IF(AND(D261&gt;=1945,D261&lt;=1954),"М60",IF(AND(D261&gt;=1955,D261&lt;=1964),"М50",IF(AND(D261&gt;=1965,D261&lt;=1974),"М40",""))))</f>
      </c>
      <c r="J261" s="9"/>
      <c r="K261" s="10" t="s">
        <v>270</v>
      </c>
      <c r="O261" s="2">
        <v>6487</v>
      </c>
    </row>
    <row r="262" spans="1:15" ht="12.75" customHeight="1">
      <c r="A262" s="9">
        <v>256</v>
      </c>
      <c r="B262" s="9">
        <v>308</v>
      </c>
      <c r="C262" s="16" t="s">
        <v>178</v>
      </c>
      <c r="D262" s="17">
        <v>1972</v>
      </c>
      <c r="E262" s="17" t="s">
        <v>935</v>
      </c>
      <c r="F262" s="10" t="s">
        <v>10</v>
      </c>
      <c r="G262" s="10" t="s">
        <v>597</v>
      </c>
      <c r="H262" s="19" t="s">
        <v>1465</v>
      </c>
      <c r="I262" s="9" t="str">
        <f>IF(AND(D262&gt;=1900,D262&lt;=1944),"М70",IF(AND(D262&gt;=1945,D262&lt;=1954),"М60",IF(AND(D262&gt;=1955,D262&lt;=1964),"М50",IF(AND(D262&gt;=1965,D262&lt;=1974),"М40",""))))</f>
        <v>М40</v>
      </c>
      <c r="J262" s="9">
        <v>51</v>
      </c>
      <c r="K262" s="10"/>
      <c r="O262" s="2">
        <v>6495</v>
      </c>
    </row>
    <row r="263" spans="1:15" ht="12.75" customHeight="1">
      <c r="A263" s="9">
        <v>257</v>
      </c>
      <c r="B263" s="9">
        <v>184</v>
      </c>
      <c r="C263" s="16" t="s">
        <v>194</v>
      </c>
      <c r="D263" s="23">
        <v>1969</v>
      </c>
      <c r="E263" s="17" t="s">
        <v>935</v>
      </c>
      <c r="F263" s="10" t="s">
        <v>10</v>
      </c>
      <c r="G263" s="10"/>
      <c r="H263" s="19" t="s">
        <v>1466</v>
      </c>
      <c r="I263" s="9" t="str">
        <f>IF(AND(D263&gt;=1900,D263&lt;=1944),"М70",IF(AND(D263&gt;=1945,D263&lt;=1954),"М60",IF(AND(D263&gt;=1955,D263&lt;=1964),"М50",IF(AND(D263&gt;=1965,D263&lt;=1974),"М40",""))))</f>
        <v>М40</v>
      </c>
      <c r="J263" s="9">
        <v>52</v>
      </c>
      <c r="K263" s="10" t="s">
        <v>270</v>
      </c>
      <c r="O263" s="2">
        <v>6496</v>
      </c>
    </row>
    <row r="264" spans="1:15" ht="12.75" customHeight="1">
      <c r="A264" s="9">
        <v>258</v>
      </c>
      <c r="B264" s="9">
        <v>360</v>
      </c>
      <c r="C264" s="16" t="s">
        <v>668</v>
      </c>
      <c r="D264" s="8">
        <v>1979</v>
      </c>
      <c r="E264" s="8" t="s">
        <v>935</v>
      </c>
      <c r="F264" s="10" t="s">
        <v>10</v>
      </c>
      <c r="G264" s="10"/>
      <c r="H264" s="19" t="s">
        <v>1468</v>
      </c>
      <c r="I264" s="9">
        <f>IF(AND(D264&gt;=1900,D264&lt;=1944),"М70",IF(AND(D264&gt;=1945,D264&lt;=1954),"М60",IF(AND(D264&gt;=1955,D264&lt;=1964),"М50",IF(AND(D264&gt;=1965,D264&lt;=1974),"М40",""))))</f>
      </c>
      <c r="J264" s="9"/>
      <c r="K264" s="10"/>
      <c r="O264" s="2">
        <v>6510</v>
      </c>
    </row>
    <row r="265" spans="1:15" ht="12.75" customHeight="1">
      <c r="A265" s="9">
        <v>259</v>
      </c>
      <c r="B265" s="9">
        <v>330</v>
      </c>
      <c r="C265" s="16" t="s">
        <v>653</v>
      </c>
      <c r="D265" s="17">
        <v>1973</v>
      </c>
      <c r="E265" s="17" t="s">
        <v>935</v>
      </c>
      <c r="F265" s="10" t="s">
        <v>10</v>
      </c>
      <c r="G265" s="10"/>
      <c r="H265" s="19" t="s">
        <v>1469</v>
      </c>
      <c r="I265" s="9" t="str">
        <f>IF(AND(D265&gt;=1900,D265&lt;=1944),"М70",IF(AND(D265&gt;=1945,D265&lt;=1954),"М60",IF(AND(D265&gt;=1955,D265&lt;=1964),"М50",IF(AND(D265&gt;=1965,D265&lt;=1974),"М40",""))))</f>
        <v>М40</v>
      </c>
      <c r="J265" s="9">
        <v>53</v>
      </c>
      <c r="K265" s="10"/>
      <c r="O265" s="2">
        <v>6529</v>
      </c>
    </row>
    <row r="266" spans="1:15" ht="12.75" customHeight="1">
      <c r="A266" s="9">
        <v>260</v>
      </c>
      <c r="B266" s="9">
        <v>2044</v>
      </c>
      <c r="C266" s="16" t="s">
        <v>911</v>
      </c>
      <c r="D266" s="8">
        <v>1959</v>
      </c>
      <c r="E266" s="8" t="s">
        <v>935</v>
      </c>
      <c r="F266" s="10" t="s">
        <v>10</v>
      </c>
      <c r="G266" s="10"/>
      <c r="H266" s="19" t="s">
        <v>1470</v>
      </c>
      <c r="I266" s="9" t="str">
        <f>IF(AND(D266&gt;=1900,D266&lt;=1944),"М70",IF(AND(D266&gt;=1945,D266&lt;=1954),"М60",IF(AND(D266&gt;=1955,D266&lt;=1964),"М50",IF(AND(D266&gt;=1965,D266&lt;=1974),"М40",""))))</f>
        <v>М50</v>
      </c>
      <c r="J266" s="9">
        <v>24</v>
      </c>
      <c r="K266" s="10"/>
      <c r="O266" s="2">
        <v>6535</v>
      </c>
    </row>
    <row r="267" spans="1:15" ht="12.75" customHeight="1">
      <c r="A267" s="9">
        <v>261</v>
      </c>
      <c r="B267" s="9">
        <v>60</v>
      </c>
      <c r="C267" s="16" t="s">
        <v>379</v>
      </c>
      <c r="D267" s="23">
        <v>1981</v>
      </c>
      <c r="E267" s="17" t="s">
        <v>935</v>
      </c>
      <c r="F267" s="10" t="s">
        <v>64</v>
      </c>
      <c r="G267" s="10"/>
      <c r="H267" s="19" t="s">
        <v>1471</v>
      </c>
      <c r="I267" s="9">
        <f>IF(AND(D267&gt;=1900,D267&lt;=1944),"М70",IF(AND(D267&gt;=1945,D267&lt;=1954),"М60",IF(AND(D267&gt;=1955,D267&lt;=1964),"М50",IF(AND(D267&gt;=1965,D267&lt;=1974),"М40",""))))</f>
      </c>
      <c r="J267" s="9"/>
      <c r="K267" s="10" t="s">
        <v>270</v>
      </c>
      <c r="O267" s="2">
        <v>6538</v>
      </c>
    </row>
    <row r="268" spans="1:15" ht="12.75" customHeight="1">
      <c r="A268" s="9">
        <v>262</v>
      </c>
      <c r="B268" s="9">
        <v>291</v>
      </c>
      <c r="C268" s="16" t="s">
        <v>586</v>
      </c>
      <c r="D268" s="17">
        <v>1991</v>
      </c>
      <c r="E268" s="17" t="s">
        <v>935</v>
      </c>
      <c r="F268" s="10" t="s">
        <v>10</v>
      </c>
      <c r="G268" s="10" t="s">
        <v>581</v>
      </c>
      <c r="H268" s="19" t="s">
        <v>1472</v>
      </c>
      <c r="I268" s="9">
        <f>IF(AND(D268&gt;=1900,D268&lt;=1944),"М70",IF(AND(D268&gt;=1945,D268&lt;=1954),"М60",IF(AND(D268&gt;=1955,D268&lt;=1964),"М50",IF(AND(D268&gt;=1965,D268&lt;=1974),"М40",""))))</f>
      </c>
      <c r="J268" s="9"/>
      <c r="K268" s="10"/>
      <c r="O268" s="2">
        <v>6539</v>
      </c>
    </row>
    <row r="269" spans="1:15" ht="12.75" customHeight="1">
      <c r="A269" s="9">
        <v>263</v>
      </c>
      <c r="B269" s="9">
        <v>283</v>
      </c>
      <c r="C269" s="16" t="s">
        <v>61</v>
      </c>
      <c r="D269" s="23">
        <v>1945</v>
      </c>
      <c r="E269" s="17" t="s">
        <v>935</v>
      </c>
      <c r="F269" s="10" t="s">
        <v>10</v>
      </c>
      <c r="G269" s="10" t="s">
        <v>13</v>
      </c>
      <c r="H269" s="19" t="s">
        <v>1473</v>
      </c>
      <c r="I269" s="9" t="str">
        <f>IF(AND(D269&gt;=1900,D269&lt;=1944),"М70",IF(AND(D269&gt;=1945,D269&lt;=1954),"М60",IF(AND(D269&gt;=1955,D269&lt;=1964),"М50",IF(AND(D269&gt;=1965,D269&lt;=1974),"М40",""))))</f>
        <v>М60</v>
      </c>
      <c r="J269" s="9">
        <v>9</v>
      </c>
      <c r="K269" s="10"/>
      <c r="O269" s="2">
        <v>6552</v>
      </c>
    </row>
    <row r="270" spans="1:15" ht="12.75" customHeight="1">
      <c r="A270" s="9">
        <v>264</v>
      </c>
      <c r="B270" s="9">
        <v>434</v>
      </c>
      <c r="C270" s="16" t="s">
        <v>758</v>
      </c>
      <c r="D270" s="8">
        <v>1943</v>
      </c>
      <c r="E270" s="8" t="s">
        <v>935</v>
      </c>
      <c r="F270" s="10" t="s">
        <v>506</v>
      </c>
      <c r="G270" s="10" t="s">
        <v>47</v>
      </c>
      <c r="H270" s="19" t="s">
        <v>1474</v>
      </c>
      <c r="I270" s="9" t="str">
        <f>IF(AND(D270&gt;=1900,D270&lt;=1944),"М70",IF(AND(D270&gt;=1945,D270&lt;=1954),"М60",IF(AND(D270&gt;=1955,D270&lt;=1964),"М50",IF(AND(D270&gt;=1965,D270&lt;=1974),"М40",""))))</f>
        <v>М70</v>
      </c>
      <c r="J270" s="9">
        <v>2</v>
      </c>
      <c r="K270" s="10" t="s">
        <v>30</v>
      </c>
      <c r="O270" s="2">
        <v>6556</v>
      </c>
    </row>
    <row r="271" spans="1:15" ht="12.75" customHeight="1">
      <c r="A271" s="9">
        <v>265</v>
      </c>
      <c r="B271" s="9">
        <v>200</v>
      </c>
      <c r="C271" s="16" t="s">
        <v>487</v>
      </c>
      <c r="D271" s="23">
        <v>1966</v>
      </c>
      <c r="E271" s="17" t="s">
        <v>935</v>
      </c>
      <c r="F271" s="10" t="s">
        <v>10</v>
      </c>
      <c r="G271" s="10" t="s">
        <v>571</v>
      </c>
      <c r="H271" s="19" t="s">
        <v>1475</v>
      </c>
      <c r="I271" s="9" t="str">
        <f>IF(AND(D271&gt;=1900,D271&lt;=1944),"М70",IF(AND(D271&gt;=1945,D271&lt;=1954),"М60",IF(AND(D271&gt;=1955,D271&lt;=1964),"М50",IF(AND(D271&gt;=1965,D271&lt;=1974),"М40",""))))</f>
        <v>М40</v>
      </c>
      <c r="J271" s="9">
        <v>54</v>
      </c>
      <c r="K271" s="10" t="s">
        <v>270</v>
      </c>
      <c r="O271" s="2">
        <v>6562</v>
      </c>
    </row>
    <row r="272" spans="1:15" ht="12.75" customHeight="1">
      <c r="A272" s="9">
        <v>266</v>
      </c>
      <c r="B272" s="9">
        <v>480</v>
      </c>
      <c r="C272" s="16" t="s">
        <v>748</v>
      </c>
      <c r="D272" s="8">
        <v>1980</v>
      </c>
      <c r="E272" s="8" t="s">
        <v>935</v>
      </c>
      <c r="F272" s="10" t="s">
        <v>10</v>
      </c>
      <c r="G272" s="10"/>
      <c r="H272" s="19" t="s">
        <v>1476</v>
      </c>
      <c r="I272" s="9">
        <f>IF(AND(D272&gt;=1900,D272&lt;=1944),"М70",IF(AND(D272&gt;=1945,D272&lt;=1954),"М60",IF(AND(D272&gt;=1955,D272&lt;=1964),"М50",IF(AND(D272&gt;=1965,D272&lt;=1974),"М40",""))))</f>
      </c>
      <c r="J272" s="9"/>
      <c r="K272" s="10"/>
      <c r="O272" s="2">
        <v>6591</v>
      </c>
    </row>
    <row r="273" spans="1:15" ht="12.75" customHeight="1">
      <c r="A273" s="9">
        <v>267</v>
      </c>
      <c r="B273" s="9">
        <v>299</v>
      </c>
      <c r="C273" s="16" t="s">
        <v>68</v>
      </c>
      <c r="D273" s="17">
        <v>1965</v>
      </c>
      <c r="E273" s="17" t="s">
        <v>935</v>
      </c>
      <c r="F273" s="10" t="s">
        <v>10</v>
      </c>
      <c r="G273" s="10" t="s">
        <v>13</v>
      </c>
      <c r="H273" s="19" t="s">
        <v>1477</v>
      </c>
      <c r="I273" s="9" t="str">
        <f>IF(AND(D273&gt;=1900,D273&lt;=1944),"М70",IF(AND(D273&gt;=1945,D273&lt;=1954),"М60",IF(AND(D273&gt;=1955,D273&lt;=1964),"М50",IF(AND(D273&gt;=1965,D273&lt;=1974),"М40",""))))</f>
        <v>М40</v>
      </c>
      <c r="J273" s="9">
        <v>55</v>
      </c>
      <c r="K273" s="10"/>
      <c r="O273" s="2">
        <v>6603</v>
      </c>
    </row>
    <row r="274" spans="1:15" ht="12.75" customHeight="1">
      <c r="A274" s="9">
        <v>268</v>
      </c>
      <c r="B274" s="9">
        <v>156</v>
      </c>
      <c r="C274" s="16" t="s">
        <v>155</v>
      </c>
      <c r="D274" s="23">
        <v>1988</v>
      </c>
      <c r="E274" s="17" t="s">
        <v>935</v>
      </c>
      <c r="F274" s="10" t="s">
        <v>10</v>
      </c>
      <c r="G274" s="10" t="s">
        <v>560</v>
      </c>
      <c r="H274" s="19" t="s">
        <v>1478</v>
      </c>
      <c r="I274" s="9">
        <f>IF(AND(D274&gt;=1900,D274&lt;=1944),"М70",IF(AND(D274&gt;=1945,D274&lt;=1954),"М60",IF(AND(D274&gt;=1955,D274&lt;=1964),"М50",IF(AND(D274&gt;=1965,D274&lt;=1974),"М40",""))))</f>
      </c>
      <c r="J274" s="9"/>
      <c r="K274" s="10" t="s">
        <v>270</v>
      </c>
      <c r="O274" s="2">
        <v>6611</v>
      </c>
    </row>
    <row r="275" spans="1:15" ht="12.75" customHeight="1">
      <c r="A275" s="9">
        <v>269</v>
      </c>
      <c r="B275" s="9">
        <v>300</v>
      </c>
      <c r="C275" s="16" t="s">
        <v>594</v>
      </c>
      <c r="D275" s="17">
        <v>1952</v>
      </c>
      <c r="E275" s="17" t="s">
        <v>935</v>
      </c>
      <c r="F275" s="10" t="s">
        <v>76</v>
      </c>
      <c r="G275" s="10" t="s">
        <v>77</v>
      </c>
      <c r="H275" s="19" t="s">
        <v>1481</v>
      </c>
      <c r="I275" s="9" t="str">
        <f>IF(AND(D275&gt;=1900,D275&lt;=1944),"М70",IF(AND(D275&gt;=1945,D275&lt;=1954),"М60",IF(AND(D275&gt;=1955,D275&lt;=1964),"М50",IF(AND(D275&gt;=1965,D275&lt;=1974),"М40",""))))</f>
        <v>М60</v>
      </c>
      <c r="J275" s="9">
        <v>10</v>
      </c>
      <c r="K275" s="10"/>
      <c r="O275" s="2">
        <v>6636</v>
      </c>
    </row>
    <row r="276" spans="1:15" ht="12.75" customHeight="1">
      <c r="A276" s="9">
        <v>270</v>
      </c>
      <c r="B276" s="9">
        <v>9</v>
      </c>
      <c r="C276" s="16" t="s">
        <v>176</v>
      </c>
      <c r="D276" s="8">
        <v>1963</v>
      </c>
      <c r="E276" s="8" t="s">
        <v>935</v>
      </c>
      <c r="F276" s="10" t="s">
        <v>97</v>
      </c>
      <c r="G276" s="10" t="s">
        <v>177</v>
      </c>
      <c r="H276" s="19" t="s">
        <v>1483</v>
      </c>
      <c r="I276" s="9" t="str">
        <f>IF(AND(D276&gt;=1900,D276&lt;=1944),"М70",IF(AND(D276&gt;=1945,D276&lt;=1954),"М60",IF(AND(D276&gt;=1955,D276&lt;=1964),"М50",IF(AND(D276&gt;=1965,D276&lt;=1974),"М40",""))))</f>
        <v>М50</v>
      </c>
      <c r="J276" s="9">
        <v>25</v>
      </c>
      <c r="K276" s="10"/>
      <c r="O276" s="2">
        <v>6645</v>
      </c>
    </row>
    <row r="277" spans="1:15" ht="12.75" customHeight="1">
      <c r="A277" s="9">
        <v>271</v>
      </c>
      <c r="B277" s="9">
        <v>497</v>
      </c>
      <c r="C277" s="16" t="s">
        <v>967</v>
      </c>
      <c r="D277" s="8">
        <v>1992</v>
      </c>
      <c r="E277" s="8" t="s">
        <v>935</v>
      </c>
      <c r="F277" s="10" t="s">
        <v>10</v>
      </c>
      <c r="G277" s="10" t="s">
        <v>604</v>
      </c>
      <c r="H277" s="19" t="s">
        <v>1484</v>
      </c>
      <c r="I277" s="9">
        <f>IF(AND(D277&gt;=1900,D277&lt;=1944),"М70",IF(AND(D277&gt;=1945,D277&lt;=1954),"М60",IF(AND(D277&gt;=1955,D277&lt;=1964),"М50",IF(AND(D277&gt;=1965,D277&lt;=1974),"М40",""))))</f>
      </c>
      <c r="J277" s="9"/>
      <c r="K277" s="10"/>
      <c r="O277" s="2">
        <v>6652</v>
      </c>
    </row>
    <row r="278" spans="1:15" ht="12.75" customHeight="1">
      <c r="A278" s="9">
        <v>272</v>
      </c>
      <c r="B278" s="9">
        <v>492</v>
      </c>
      <c r="C278" s="16" t="s">
        <v>964</v>
      </c>
      <c r="D278" s="8">
        <v>1988</v>
      </c>
      <c r="E278" s="8" t="s">
        <v>935</v>
      </c>
      <c r="F278" s="10" t="s">
        <v>10</v>
      </c>
      <c r="G278" s="10" t="s">
        <v>604</v>
      </c>
      <c r="H278" s="19" t="s">
        <v>1486</v>
      </c>
      <c r="I278" s="9">
        <f>IF(AND(D278&gt;=1900,D278&lt;=1944),"М70",IF(AND(D278&gt;=1945,D278&lt;=1954),"М60",IF(AND(D278&gt;=1955,D278&lt;=1964),"М50",IF(AND(D278&gt;=1965,D278&lt;=1974),"М40",""))))</f>
      </c>
      <c r="J278" s="9"/>
      <c r="K278" s="10"/>
      <c r="O278" s="2">
        <v>6660</v>
      </c>
    </row>
    <row r="279" spans="1:15" ht="12.75" customHeight="1">
      <c r="A279" s="9">
        <v>273</v>
      </c>
      <c r="B279" s="9">
        <v>2046</v>
      </c>
      <c r="C279" s="16" t="s">
        <v>915</v>
      </c>
      <c r="D279" s="8">
        <v>1988</v>
      </c>
      <c r="E279" s="8" t="s">
        <v>935</v>
      </c>
      <c r="F279" s="10" t="s">
        <v>10</v>
      </c>
      <c r="G279" s="10"/>
      <c r="H279" s="19" t="s">
        <v>1487</v>
      </c>
      <c r="I279" s="9">
        <f>IF(AND(D279&gt;=1900,D279&lt;=1944),"М70",IF(AND(D279&gt;=1945,D279&lt;=1954),"М60",IF(AND(D279&gt;=1955,D279&lt;=1964),"М50",IF(AND(D279&gt;=1965,D279&lt;=1974),"М40",""))))</f>
      </c>
      <c r="J279" s="9"/>
      <c r="K279" s="10"/>
      <c r="O279" s="2">
        <v>6664</v>
      </c>
    </row>
    <row r="280" spans="1:15" ht="12.75" customHeight="1">
      <c r="A280" s="9">
        <v>274</v>
      </c>
      <c r="B280" s="9">
        <v>180</v>
      </c>
      <c r="C280" s="16" t="s">
        <v>469</v>
      </c>
      <c r="D280" s="23">
        <v>1969</v>
      </c>
      <c r="E280" s="17" t="s">
        <v>935</v>
      </c>
      <c r="F280" s="10" t="s">
        <v>10</v>
      </c>
      <c r="G280" s="10" t="s">
        <v>333</v>
      </c>
      <c r="H280" s="19" t="s">
        <v>1490</v>
      </c>
      <c r="I280" s="9" t="str">
        <f>IF(AND(D280&gt;=1900,D280&lt;=1944),"М70",IF(AND(D280&gt;=1945,D280&lt;=1954),"М60",IF(AND(D280&gt;=1955,D280&lt;=1964),"М50",IF(AND(D280&gt;=1965,D280&lt;=1974),"М40",""))))</f>
        <v>М40</v>
      </c>
      <c r="J280" s="9">
        <v>56</v>
      </c>
      <c r="K280" s="10" t="s">
        <v>270</v>
      </c>
      <c r="O280" s="2">
        <v>6691</v>
      </c>
    </row>
    <row r="281" spans="1:15" ht="12.75" customHeight="1">
      <c r="A281" s="9">
        <v>275</v>
      </c>
      <c r="B281" s="9">
        <v>116</v>
      </c>
      <c r="C281" s="16" t="s">
        <v>424</v>
      </c>
      <c r="D281" s="23">
        <v>1992</v>
      </c>
      <c r="E281" s="17" t="s">
        <v>935</v>
      </c>
      <c r="F281" s="10" t="s">
        <v>10</v>
      </c>
      <c r="G281" s="10" t="s">
        <v>550</v>
      </c>
      <c r="H281" s="19" t="s">
        <v>1492</v>
      </c>
      <c r="I281" s="9">
        <f>IF(AND(D281&gt;=1900,D281&lt;=1944),"М70",IF(AND(D281&gt;=1945,D281&lt;=1954),"М60",IF(AND(D281&gt;=1955,D281&lt;=1964),"М50",IF(AND(D281&gt;=1965,D281&lt;=1974),"М40",""))))</f>
      </c>
      <c r="J281" s="9"/>
      <c r="K281" s="10" t="s">
        <v>270</v>
      </c>
      <c r="O281" s="2">
        <v>6703</v>
      </c>
    </row>
    <row r="282" spans="1:15" ht="12.75" customHeight="1">
      <c r="A282" s="9">
        <v>276</v>
      </c>
      <c r="B282" s="9">
        <v>2032</v>
      </c>
      <c r="C282" s="16" t="s">
        <v>802</v>
      </c>
      <c r="D282" s="8">
        <v>1976</v>
      </c>
      <c r="E282" s="8" t="s">
        <v>935</v>
      </c>
      <c r="F282" s="10" t="s">
        <v>10</v>
      </c>
      <c r="G282" s="10"/>
      <c r="H282" s="19" t="s">
        <v>1492</v>
      </c>
      <c r="I282" s="9">
        <f>IF(AND(D282&gt;=1900,D282&lt;=1944),"М70",IF(AND(D282&gt;=1945,D282&lt;=1954),"М60",IF(AND(D282&gt;=1955,D282&lt;=1964),"М50",IF(AND(D282&gt;=1965,D282&lt;=1974),"М40",""))))</f>
      </c>
      <c r="J282" s="9"/>
      <c r="K282" s="10"/>
      <c r="O282" s="2">
        <v>6703</v>
      </c>
    </row>
    <row r="283" spans="1:15" ht="12.75" customHeight="1">
      <c r="A283" s="9">
        <v>277</v>
      </c>
      <c r="B283" s="9">
        <v>471</v>
      </c>
      <c r="C283" s="16" t="s">
        <v>137</v>
      </c>
      <c r="D283" s="8">
        <v>1953</v>
      </c>
      <c r="E283" s="8" t="s">
        <v>935</v>
      </c>
      <c r="F283" s="10" t="s">
        <v>10</v>
      </c>
      <c r="G283" s="10"/>
      <c r="H283" s="19" t="s">
        <v>1493</v>
      </c>
      <c r="I283" s="9" t="str">
        <f>IF(AND(D283&gt;=1900,D283&lt;=1944),"М70",IF(AND(D283&gt;=1945,D283&lt;=1954),"М60",IF(AND(D283&gt;=1955,D283&lt;=1964),"М50",IF(AND(D283&gt;=1965,D283&lt;=1974),"М40",""))))</f>
        <v>М60</v>
      </c>
      <c r="J283" s="9">
        <v>11</v>
      </c>
      <c r="K283" s="10"/>
      <c r="O283" s="2">
        <v>6707</v>
      </c>
    </row>
    <row r="284" spans="1:15" ht="12.75" customHeight="1">
      <c r="A284" s="9">
        <v>278</v>
      </c>
      <c r="B284" s="9">
        <v>26</v>
      </c>
      <c r="C284" s="16" t="s">
        <v>354</v>
      </c>
      <c r="D284" s="23">
        <v>1977</v>
      </c>
      <c r="E284" s="17" t="s">
        <v>935</v>
      </c>
      <c r="F284" s="10" t="s">
        <v>10</v>
      </c>
      <c r="G284" s="10" t="s">
        <v>521</v>
      </c>
      <c r="H284" s="19" t="s">
        <v>1496</v>
      </c>
      <c r="I284" s="9">
        <f>IF(AND(D284&gt;=1900,D284&lt;=1944),"М70",IF(AND(D284&gt;=1945,D284&lt;=1954),"М60",IF(AND(D284&gt;=1955,D284&lt;=1964),"М50",IF(AND(D284&gt;=1965,D284&lt;=1974),"М40",""))))</f>
      </c>
      <c r="J284" s="9"/>
      <c r="K284" s="10" t="s">
        <v>270</v>
      </c>
      <c r="O284" s="2">
        <v>6721</v>
      </c>
    </row>
    <row r="285" spans="1:15" ht="12.75" customHeight="1">
      <c r="A285" s="9">
        <v>279</v>
      </c>
      <c r="B285" s="9">
        <v>433</v>
      </c>
      <c r="C285" s="16" t="s">
        <v>190</v>
      </c>
      <c r="D285" s="8">
        <v>1955</v>
      </c>
      <c r="E285" s="8" t="s">
        <v>935</v>
      </c>
      <c r="F285" s="10" t="s">
        <v>10</v>
      </c>
      <c r="G285" s="10"/>
      <c r="H285" s="19" t="s">
        <v>1497</v>
      </c>
      <c r="I285" s="9" t="str">
        <f>IF(AND(D285&gt;=1900,D285&lt;=1944),"М70",IF(AND(D285&gt;=1945,D285&lt;=1954),"М60",IF(AND(D285&gt;=1955,D285&lt;=1964),"М50",IF(AND(D285&gt;=1965,D285&lt;=1974),"М40",""))))</f>
        <v>М50</v>
      </c>
      <c r="J285" s="9">
        <v>26</v>
      </c>
      <c r="K285" s="10"/>
      <c r="O285" s="2">
        <v>6722</v>
      </c>
    </row>
    <row r="286" spans="1:15" ht="12.75" customHeight="1">
      <c r="A286" s="9">
        <v>280</v>
      </c>
      <c r="B286" s="9">
        <v>212</v>
      </c>
      <c r="C286" s="16" t="s">
        <v>498</v>
      </c>
      <c r="D286" s="23">
        <v>1985</v>
      </c>
      <c r="E286" s="17" t="s">
        <v>935</v>
      </c>
      <c r="F286" s="10" t="s">
        <v>10</v>
      </c>
      <c r="G286" s="10" t="s">
        <v>266</v>
      </c>
      <c r="H286" s="19" t="s">
        <v>1498</v>
      </c>
      <c r="I286" s="9">
        <f>IF(AND(D286&gt;=1900,D286&lt;=1944),"М70",IF(AND(D286&gt;=1945,D286&lt;=1954),"М60",IF(AND(D286&gt;=1955,D286&lt;=1964),"М50",IF(AND(D286&gt;=1965,D286&lt;=1974),"М40",""))))</f>
      </c>
      <c r="J286" s="9"/>
      <c r="K286" s="10" t="s">
        <v>270</v>
      </c>
      <c r="O286" s="2">
        <v>6731</v>
      </c>
    </row>
    <row r="287" spans="1:15" ht="12.75" customHeight="1">
      <c r="A287" s="9">
        <v>281</v>
      </c>
      <c r="B287" s="9">
        <v>316</v>
      </c>
      <c r="C287" s="16" t="s">
        <v>642</v>
      </c>
      <c r="D287" s="17">
        <v>1994</v>
      </c>
      <c r="E287" s="17" t="s">
        <v>935</v>
      </c>
      <c r="F287" s="10" t="s">
        <v>643</v>
      </c>
      <c r="G287" s="10"/>
      <c r="H287" s="19" t="s">
        <v>1500</v>
      </c>
      <c r="I287" s="9">
        <f>IF(AND(D287&gt;=1900,D287&lt;=1944),"М70",IF(AND(D287&gt;=1945,D287&lt;=1954),"М60",IF(AND(D287&gt;=1955,D287&lt;=1964),"М50",IF(AND(D287&gt;=1965,D287&lt;=1974),"М40",""))))</f>
      </c>
      <c r="J287" s="9"/>
      <c r="K287" s="10"/>
      <c r="O287" s="2">
        <v>6765</v>
      </c>
    </row>
    <row r="288" spans="1:15" ht="12.75" customHeight="1">
      <c r="A288" s="9">
        <v>282</v>
      </c>
      <c r="B288" s="9">
        <v>2045</v>
      </c>
      <c r="C288" s="16" t="s">
        <v>914</v>
      </c>
      <c r="D288" s="8">
        <v>1983</v>
      </c>
      <c r="E288" s="8" t="s">
        <v>935</v>
      </c>
      <c r="F288" s="10" t="s">
        <v>10</v>
      </c>
      <c r="G288" s="10"/>
      <c r="H288" s="19" t="s">
        <v>1501</v>
      </c>
      <c r="I288" s="9">
        <f>IF(AND(D288&gt;=1900,D288&lt;=1944),"М70",IF(AND(D288&gt;=1945,D288&lt;=1954),"М60",IF(AND(D288&gt;=1955,D288&lt;=1964),"М50",IF(AND(D288&gt;=1965,D288&lt;=1974),"М40",""))))</f>
      </c>
      <c r="J288" s="9"/>
      <c r="K288" s="10"/>
      <c r="O288" s="2">
        <v>6766</v>
      </c>
    </row>
    <row r="289" spans="1:15" ht="12.75" customHeight="1">
      <c r="A289" s="9">
        <v>283</v>
      </c>
      <c r="B289" s="9">
        <v>6</v>
      </c>
      <c r="C289" s="16" t="s">
        <v>185</v>
      </c>
      <c r="D289" s="8">
        <v>1981</v>
      </c>
      <c r="E289" s="8" t="s">
        <v>935</v>
      </c>
      <c r="F289" s="10" t="s">
        <v>186</v>
      </c>
      <c r="G289" s="10"/>
      <c r="H289" s="19" t="s">
        <v>1502</v>
      </c>
      <c r="I289" s="9">
        <f>IF(AND(D289&gt;=1900,D289&lt;=1944),"М70",IF(AND(D289&gt;=1945,D289&lt;=1954),"М60",IF(AND(D289&gt;=1955,D289&lt;=1964),"М50",IF(AND(D289&gt;=1965,D289&lt;=1974),"М40",""))))</f>
      </c>
      <c r="J289" s="9"/>
      <c r="K289" s="10"/>
      <c r="O289" s="2">
        <v>6769</v>
      </c>
    </row>
    <row r="290" spans="1:15" ht="12.75" customHeight="1">
      <c r="A290" s="9">
        <v>284</v>
      </c>
      <c r="B290" s="9">
        <v>64</v>
      </c>
      <c r="C290" s="16" t="s">
        <v>383</v>
      </c>
      <c r="D290" s="23">
        <v>1983</v>
      </c>
      <c r="E290" s="17" t="s">
        <v>935</v>
      </c>
      <c r="F290" s="10" t="s">
        <v>10</v>
      </c>
      <c r="G290" s="10" t="s">
        <v>536</v>
      </c>
      <c r="H290" s="19" t="s">
        <v>1505</v>
      </c>
      <c r="I290" s="9">
        <f>IF(AND(D290&gt;=1900,D290&lt;=1944),"М70",IF(AND(D290&gt;=1945,D290&lt;=1954),"М60",IF(AND(D290&gt;=1955,D290&lt;=1964),"М50",IF(AND(D290&gt;=1965,D290&lt;=1974),"М40",""))))</f>
      </c>
      <c r="J290" s="9"/>
      <c r="K290" s="10" t="s">
        <v>270</v>
      </c>
      <c r="O290" s="2">
        <v>6790</v>
      </c>
    </row>
    <row r="291" spans="1:15" ht="12.75" customHeight="1">
      <c r="A291" s="9">
        <v>285</v>
      </c>
      <c r="B291" s="9">
        <v>48</v>
      </c>
      <c r="C291" s="16" t="s">
        <v>370</v>
      </c>
      <c r="D291" s="23">
        <v>1981</v>
      </c>
      <c r="E291" s="17" t="s">
        <v>935</v>
      </c>
      <c r="F291" s="10" t="s">
        <v>10</v>
      </c>
      <c r="G291" s="10" t="s">
        <v>533</v>
      </c>
      <c r="H291" s="19" t="s">
        <v>1506</v>
      </c>
      <c r="I291" s="9">
        <f>IF(AND(D291&gt;=1900,D291&lt;=1944),"М70",IF(AND(D291&gt;=1945,D291&lt;=1954),"М60",IF(AND(D291&gt;=1955,D291&lt;=1964),"М50",IF(AND(D291&gt;=1965,D291&lt;=1974),"М40",""))))</f>
      </c>
      <c r="J291" s="9"/>
      <c r="K291" s="10" t="s">
        <v>270</v>
      </c>
      <c r="O291" s="2">
        <v>6801</v>
      </c>
    </row>
    <row r="292" spans="1:15" ht="12.75" customHeight="1">
      <c r="A292" s="9">
        <v>286</v>
      </c>
      <c r="B292" s="9">
        <v>84</v>
      </c>
      <c r="C292" s="16" t="s">
        <v>398</v>
      </c>
      <c r="D292" s="23">
        <v>1987</v>
      </c>
      <c r="E292" s="17" t="s">
        <v>935</v>
      </c>
      <c r="F292" s="10" t="s">
        <v>10</v>
      </c>
      <c r="G292" s="10" t="s">
        <v>541</v>
      </c>
      <c r="H292" s="19" t="s">
        <v>1508</v>
      </c>
      <c r="I292" s="9">
        <f>IF(AND(D292&gt;=1900,D292&lt;=1944),"М70",IF(AND(D292&gt;=1945,D292&lt;=1954),"М60",IF(AND(D292&gt;=1955,D292&lt;=1964),"М50",IF(AND(D292&gt;=1965,D292&lt;=1974),"М40",""))))</f>
      </c>
      <c r="J292" s="9"/>
      <c r="K292" s="10" t="s">
        <v>270</v>
      </c>
      <c r="O292" s="2">
        <v>6818</v>
      </c>
    </row>
    <row r="293" spans="1:15" ht="12.75" customHeight="1">
      <c r="A293" s="9">
        <v>287</v>
      </c>
      <c r="B293" s="9">
        <v>422</v>
      </c>
      <c r="C293" s="16" t="s">
        <v>730</v>
      </c>
      <c r="D293" s="8">
        <v>1961</v>
      </c>
      <c r="E293" s="8" t="s">
        <v>935</v>
      </c>
      <c r="F293" s="10" t="s">
        <v>10</v>
      </c>
      <c r="G293" s="10" t="s">
        <v>13</v>
      </c>
      <c r="H293" s="19" t="s">
        <v>1509</v>
      </c>
      <c r="I293" s="9" t="str">
        <f>IF(AND(D293&gt;=1900,D293&lt;=1944),"М70",IF(AND(D293&gt;=1945,D293&lt;=1954),"М60",IF(AND(D293&gt;=1955,D293&lt;=1964),"М50",IF(AND(D293&gt;=1965,D293&lt;=1974),"М40",""))))</f>
        <v>М50</v>
      </c>
      <c r="J293" s="9">
        <v>27</v>
      </c>
      <c r="K293" s="10"/>
      <c r="O293" s="2">
        <v>6819</v>
      </c>
    </row>
    <row r="294" spans="1:15" ht="12.75" customHeight="1">
      <c r="A294" s="9">
        <v>288</v>
      </c>
      <c r="B294" s="9">
        <v>34</v>
      </c>
      <c r="C294" s="16" t="s">
        <v>360</v>
      </c>
      <c r="D294" s="23">
        <v>1969</v>
      </c>
      <c r="E294" s="17" t="s">
        <v>935</v>
      </c>
      <c r="F294" s="10" t="s">
        <v>97</v>
      </c>
      <c r="G294" s="10" t="s">
        <v>527</v>
      </c>
      <c r="H294" s="19" t="s">
        <v>1511</v>
      </c>
      <c r="I294" s="9" t="str">
        <f>IF(AND(D294&gt;=1900,D294&lt;=1944),"М70",IF(AND(D294&gt;=1945,D294&lt;=1954),"М60",IF(AND(D294&gt;=1955,D294&lt;=1964),"М50",IF(AND(D294&gt;=1965,D294&lt;=1974),"М40",""))))</f>
        <v>М40</v>
      </c>
      <c r="J294" s="9">
        <v>57</v>
      </c>
      <c r="K294" s="10" t="s">
        <v>270</v>
      </c>
      <c r="O294" s="2">
        <v>6831</v>
      </c>
    </row>
    <row r="295" spans="1:11" ht="12.75" customHeight="1">
      <c r="A295" s="9">
        <v>289</v>
      </c>
      <c r="B295" s="9">
        <v>72</v>
      </c>
      <c r="C295" s="16" t="s">
        <v>389</v>
      </c>
      <c r="D295" s="23">
        <v>1966</v>
      </c>
      <c r="E295" s="17" t="s">
        <v>935</v>
      </c>
      <c r="F295" s="10" t="s">
        <v>10</v>
      </c>
      <c r="G295" s="10"/>
      <c r="H295" s="19" t="s">
        <v>1678</v>
      </c>
      <c r="I295" s="9" t="str">
        <f>IF(AND(D295&gt;=1900,D295&lt;=1944),"М70",IF(AND(D295&gt;=1945,D295&lt;=1954),"М60",IF(AND(D295&gt;=1955,D295&lt;=1964),"М50",IF(AND(D295&gt;=1965,D295&lt;=1974),"М40",""))))</f>
        <v>М40</v>
      </c>
      <c r="J295" s="9">
        <v>58</v>
      </c>
      <c r="K295" s="10" t="s">
        <v>270</v>
      </c>
    </row>
    <row r="296" spans="1:15" ht="12.75" customHeight="1">
      <c r="A296" s="9">
        <v>290</v>
      </c>
      <c r="B296" s="9">
        <v>2000</v>
      </c>
      <c r="C296" s="16" t="s">
        <v>55</v>
      </c>
      <c r="D296" s="8">
        <v>1969</v>
      </c>
      <c r="E296" s="8" t="s">
        <v>935</v>
      </c>
      <c r="F296" s="10" t="s">
        <v>10</v>
      </c>
      <c r="G296" s="10" t="s">
        <v>745</v>
      </c>
      <c r="H296" s="19" t="s">
        <v>1512</v>
      </c>
      <c r="I296" s="9" t="str">
        <f>IF(AND(D296&gt;=1900,D296&lt;=1944),"М70",IF(AND(D296&gt;=1945,D296&lt;=1954),"М60",IF(AND(D296&gt;=1955,D296&lt;=1964),"М50",IF(AND(D296&gt;=1965,D296&lt;=1974),"М40",""))))</f>
        <v>М40</v>
      </c>
      <c r="J296" s="9">
        <v>59</v>
      </c>
      <c r="K296" s="10"/>
      <c r="O296" s="2">
        <v>6838</v>
      </c>
    </row>
    <row r="297" spans="1:15" ht="12.75" customHeight="1">
      <c r="A297" s="9">
        <v>291</v>
      </c>
      <c r="B297" s="9">
        <v>276</v>
      </c>
      <c r="C297" s="16" t="s">
        <v>1658</v>
      </c>
      <c r="D297" s="17">
        <v>1958</v>
      </c>
      <c r="E297" s="17" t="s">
        <v>935</v>
      </c>
      <c r="F297" s="10" t="s">
        <v>10</v>
      </c>
      <c r="G297" s="10" t="s">
        <v>778</v>
      </c>
      <c r="H297" s="19" t="s">
        <v>1663</v>
      </c>
      <c r="I297" s="9"/>
      <c r="J297" s="9"/>
      <c r="K297" s="10"/>
      <c r="O297" s="2">
        <v>6870</v>
      </c>
    </row>
    <row r="298" spans="1:15" ht="12.75" customHeight="1">
      <c r="A298" s="9">
        <v>292</v>
      </c>
      <c r="B298" s="9">
        <v>350</v>
      </c>
      <c r="C298" s="16" t="s">
        <v>69</v>
      </c>
      <c r="D298" s="8">
        <v>1952</v>
      </c>
      <c r="E298" s="8" t="s">
        <v>935</v>
      </c>
      <c r="F298" s="10" t="s">
        <v>66</v>
      </c>
      <c r="G298" s="10" t="s">
        <v>66</v>
      </c>
      <c r="H298" s="19" t="s">
        <v>1513</v>
      </c>
      <c r="I298" s="9" t="str">
        <f>IF(AND(D298&gt;=1900,D298&lt;=1944),"М70",IF(AND(D298&gt;=1945,D298&lt;=1954),"М60",IF(AND(D298&gt;=1955,D298&lt;=1964),"М50",IF(AND(D298&gt;=1965,D298&lt;=1974),"М40",""))))</f>
        <v>М60</v>
      </c>
      <c r="J298" s="9">
        <v>12</v>
      </c>
      <c r="K298" s="10"/>
      <c r="O298" s="2">
        <v>6881</v>
      </c>
    </row>
    <row r="299" spans="1:15" ht="12.75" customHeight="1">
      <c r="A299" s="9">
        <v>293</v>
      </c>
      <c r="B299" s="9">
        <v>55</v>
      </c>
      <c r="C299" s="16" t="s">
        <v>931</v>
      </c>
      <c r="D299" s="8">
        <v>1995</v>
      </c>
      <c r="E299" s="8" t="s">
        <v>935</v>
      </c>
      <c r="F299" s="10" t="s">
        <v>10</v>
      </c>
      <c r="G299" s="10"/>
      <c r="H299" s="19" t="s">
        <v>1513</v>
      </c>
      <c r="I299" s="9">
        <f>IF(AND(D299&gt;=1900,D299&lt;=1944),"М70",IF(AND(D299&gt;=1945,D299&lt;=1954),"М60",IF(AND(D299&gt;=1955,D299&lt;=1964),"М50",IF(AND(D299&gt;=1965,D299&lt;=1974),"М40",""))))</f>
      </c>
      <c r="J299" s="9"/>
      <c r="K299" s="10"/>
      <c r="O299" s="2">
        <v>6881</v>
      </c>
    </row>
    <row r="300" spans="1:15" ht="12.75" customHeight="1">
      <c r="A300" s="9">
        <v>294</v>
      </c>
      <c r="B300" s="9">
        <v>47</v>
      </c>
      <c r="C300" s="16" t="s">
        <v>370</v>
      </c>
      <c r="D300" s="23">
        <v>1976</v>
      </c>
      <c r="E300" s="17" t="s">
        <v>935</v>
      </c>
      <c r="F300" s="10" t="s">
        <v>10</v>
      </c>
      <c r="G300" s="10"/>
      <c r="H300" s="19" t="s">
        <v>1514</v>
      </c>
      <c r="I300" s="9">
        <f>IF(AND(D300&gt;=1900,D300&lt;=1944),"М70",IF(AND(D300&gt;=1945,D300&lt;=1954),"М60",IF(AND(D300&gt;=1955,D300&lt;=1964),"М50",IF(AND(D300&gt;=1965,D300&lt;=1974),"М40",""))))</f>
      </c>
      <c r="J300" s="9"/>
      <c r="K300" s="10" t="s">
        <v>270</v>
      </c>
      <c r="O300" s="2">
        <v>6886</v>
      </c>
    </row>
    <row r="301" spans="1:15" ht="12.75" customHeight="1">
      <c r="A301" s="9">
        <v>295</v>
      </c>
      <c r="B301" s="9">
        <v>57</v>
      </c>
      <c r="C301" s="16" t="s">
        <v>377</v>
      </c>
      <c r="D301" s="23">
        <v>1986</v>
      </c>
      <c r="E301" s="17" t="s">
        <v>935</v>
      </c>
      <c r="F301" s="10" t="s">
        <v>10</v>
      </c>
      <c r="G301" s="10"/>
      <c r="H301" s="19" t="s">
        <v>1516</v>
      </c>
      <c r="I301" s="9">
        <f>IF(AND(D301&gt;=1900,D301&lt;=1944),"М70",IF(AND(D301&gt;=1945,D301&lt;=1954),"М60",IF(AND(D301&gt;=1955,D301&lt;=1964),"М50",IF(AND(D301&gt;=1965,D301&lt;=1974),"М40",""))))</f>
      </c>
      <c r="J301" s="9"/>
      <c r="K301" s="10" t="s">
        <v>270</v>
      </c>
      <c r="O301" s="2">
        <v>6903</v>
      </c>
    </row>
    <row r="302" spans="1:15" ht="12.75" customHeight="1">
      <c r="A302" s="9">
        <v>296</v>
      </c>
      <c r="B302" s="9">
        <v>213</v>
      </c>
      <c r="C302" s="16" t="s">
        <v>499</v>
      </c>
      <c r="D302" s="23">
        <v>1967</v>
      </c>
      <c r="E302" s="17" t="s">
        <v>935</v>
      </c>
      <c r="F302" s="10" t="s">
        <v>10</v>
      </c>
      <c r="G302" s="10" t="s">
        <v>18</v>
      </c>
      <c r="H302" s="19" t="s">
        <v>1517</v>
      </c>
      <c r="I302" s="9" t="str">
        <f>IF(AND(D302&gt;=1900,D302&lt;=1944),"М70",IF(AND(D302&gt;=1945,D302&lt;=1954),"М60",IF(AND(D302&gt;=1955,D302&lt;=1964),"М50",IF(AND(D302&gt;=1965,D302&lt;=1974),"М40",""))))</f>
        <v>М40</v>
      </c>
      <c r="J302" s="9">
        <v>60</v>
      </c>
      <c r="K302" s="10" t="s">
        <v>270</v>
      </c>
      <c r="O302" s="2">
        <v>6911</v>
      </c>
    </row>
    <row r="303" spans="1:15" ht="12.75" customHeight="1">
      <c r="A303" s="9">
        <v>297</v>
      </c>
      <c r="B303" s="9">
        <v>187</v>
      </c>
      <c r="C303" s="16" t="s">
        <v>475</v>
      </c>
      <c r="D303" s="23">
        <v>1975</v>
      </c>
      <c r="E303" s="17" t="s">
        <v>935</v>
      </c>
      <c r="F303" s="10" t="s">
        <v>515</v>
      </c>
      <c r="G303" s="10"/>
      <c r="H303" s="19" t="s">
        <v>1518</v>
      </c>
      <c r="I303" s="9">
        <f>IF(AND(D303&gt;=1900,D303&lt;=1944),"М70",IF(AND(D303&gt;=1945,D303&lt;=1954),"М60",IF(AND(D303&gt;=1955,D303&lt;=1964),"М50",IF(AND(D303&gt;=1965,D303&lt;=1974),"М40",""))))</f>
      </c>
      <c r="J303" s="9"/>
      <c r="K303" s="10" t="s">
        <v>270</v>
      </c>
      <c r="O303" s="2">
        <v>6919</v>
      </c>
    </row>
    <row r="304" spans="1:15" ht="12.75" customHeight="1">
      <c r="A304" s="9">
        <v>298</v>
      </c>
      <c r="B304" s="9">
        <v>165</v>
      </c>
      <c r="C304" s="16" t="s">
        <v>458</v>
      </c>
      <c r="D304" s="23">
        <v>1990</v>
      </c>
      <c r="E304" s="17" t="s">
        <v>935</v>
      </c>
      <c r="F304" s="10" t="s">
        <v>10</v>
      </c>
      <c r="G304" s="10"/>
      <c r="H304" s="19" t="s">
        <v>1519</v>
      </c>
      <c r="I304" s="9">
        <f>IF(AND(D304&gt;=1900,D304&lt;=1944),"М70",IF(AND(D304&gt;=1945,D304&lt;=1954),"М60",IF(AND(D304&gt;=1955,D304&lt;=1964),"М50",IF(AND(D304&gt;=1965,D304&lt;=1974),"М40",""))))</f>
      </c>
      <c r="J304" s="9"/>
      <c r="K304" s="10" t="s">
        <v>270</v>
      </c>
      <c r="O304" s="2">
        <v>6925</v>
      </c>
    </row>
    <row r="305" spans="1:15" ht="12.75" customHeight="1">
      <c r="A305" s="9">
        <v>299</v>
      </c>
      <c r="B305" s="9">
        <v>204</v>
      </c>
      <c r="C305" s="16" t="s">
        <v>491</v>
      </c>
      <c r="D305" s="23">
        <v>1987</v>
      </c>
      <c r="E305" s="17" t="s">
        <v>935</v>
      </c>
      <c r="F305" s="10" t="s">
        <v>10</v>
      </c>
      <c r="G305" s="10"/>
      <c r="H305" s="19" t="s">
        <v>1520</v>
      </c>
      <c r="I305" s="9">
        <f>IF(AND(D305&gt;=1900,D305&lt;=1944),"М70",IF(AND(D305&gt;=1945,D305&lt;=1954),"М60",IF(AND(D305&gt;=1955,D305&lt;=1964),"М50",IF(AND(D305&gt;=1965,D305&lt;=1974),"М40",""))))</f>
      </c>
      <c r="J305" s="9"/>
      <c r="K305" s="10" t="s">
        <v>270</v>
      </c>
      <c r="O305" s="2">
        <v>6932</v>
      </c>
    </row>
    <row r="306" spans="1:15" ht="12.75" customHeight="1">
      <c r="A306" s="9">
        <v>300</v>
      </c>
      <c r="B306" s="9">
        <v>288</v>
      </c>
      <c r="C306" s="16" t="s">
        <v>583</v>
      </c>
      <c r="D306" s="23">
        <v>1984</v>
      </c>
      <c r="E306" s="17" t="s">
        <v>935</v>
      </c>
      <c r="F306" s="10" t="s">
        <v>10</v>
      </c>
      <c r="G306" s="10"/>
      <c r="H306" s="19" t="s">
        <v>1521</v>
      </c>
      <c r="I306" s="9">
        <f>IF(AND(D306&gt;=1900,D306&lt;=1944),"М70",IF(AND(D306&gt;=1945,D306&lt;=1954),"М60",IF(AND(D306&gt;=1955,D306&lt;=1964),"М50",IF(AND(D306&gt;=1965,D306&lt;=1974),"М40",""))))</f>
      </c>
      <c r="J306" s="9"/>
      <c r="K306" s="10"/>
      <c r="O306" s="2">
        <v>6939</v>
      </c>
    </row>
    <row r="307" spans="1:15" ht="12.75" customHeight="1">
      <c r="A307" s="9">
        <v>301</v>
      </c>
      <c r="B307" s="9">
        <v>68</v>
      </c>
      <c r="C307" s="16" t="s">
        <v>192</v>
      </c>
      <c r="D307" s="23">
        <v>1979</v>
      </c>
      <c r="E307" s="17" t="s">
        <v>935</v>
      </c>
      <c r="F307" s="10" t="s">
        <v>10</v>
      </c>
      <c r="G307" s="10" t="s">
        <v>206</v>
      </c>
      <c r="H307" s="19" t="s">
        <v>1522</v>
      </c>
      <c r="I307" s="9">
        <f>IF(AND(D307&gt;=1900,D307&lt;=1944),"М70",IF(AND(D307&gt;=1945,D307&lt;=1954),"М60",IF(AND(D307&gt;=1955,D307&lt;=1964),"М50",IF(AND(D307&gt;=1965,D307&lt;=1974),"М40",""))))</f>
      </c>
      <c r="J307" s="9"/>
      <c r="K307" s="10" t="s">
        <v>270</v>
      </c>
      <c r="O307" s="2">
        <v>6940</v>
      </c>
    </row>
    <row r="308" spans="1:15" ht="12.75" customHeight="1">
      <c r="A308" s="9">
        <v>302</v>
      </c>
      <c r="B308" s="9">
        <v>182</v>
      </c>
      <c r="C308" s="16" t="s">
        <v>471</v>
      </c>
      <c r="D308" s="23">
        <v>1970</v>
      </c>
      <c r="E308" s="17" t="s">
        <v>935</v>
      </c>
      <c r="F308" s="10" t="s">
        <v>10</v>
      </c>
      <c r="G308" s="10"/>
      <c r="H308" s="19" t="s">
        <v>1523</v>
      </c>
      <c r="I308" s="9" t="str">
        <f>IF(AND(D308&gt;=1900,D308&lt;=1944),"М70",IF(AND(D308&gt;=1945,D308&lt;=1954),"М60",IF(AND(D308&gt;=1955,D308&lt;=1964),"М50",IF(AND(D308&gt;=1965,D308&lt;=1974),"М40",""))))</f>
        <v>М40</v>
      </c>
      <c r="J308" s="9">
        <v>61</v>
      </c>
      <c r="K308" s="10" t="s">
        <v>270</v>
      </c>
      <c r="O308" s="2">
        <v>6947</v>
      </c>
    </row>
    <row r="309" spans="1:15" ht="12.75" customHeight="1">
      <c r="A309" s="9">
        <v>303</v>
      </c>
      <c r="B309" s="9">
        <v>399</v>
      </c>
      <c r="C309" s="16" t="s">
        <v>71</v>
      </c>
      <c r="D309" s="8">
        <v>1987</v>
      </c>
      <c r="E309" s="8" t="s">
        <v>935</v>
      </c>
      <c r="F309" s="10" t="s">
        <v>10</v>
      </c>
      <c r="G309" s="10" t="s">
        <v>72</v>
      </c>
      <c r="H309" s="19" t="s">
        <v>1524</v>
      </c>
      <c r="I309" s="9">
        <f>IF(AND(D309&gt;=1900,D309&lt;=1944),"М70",IF(AND(D309&gt;=1945,D309&lt;=1954),"М60",IF(AND(D309&gt;=1955,D309&lt;=1964),"М50",IF(AND(D309&gt;=1965,D309&lt;=1974),"М40",""))))</f>
      </c>
      <c r="J309" s="9"/>
      <c r="K309" s="10"/>
      <c r="O309" s="2">
        <v>6949</v>
      </c>
    </row>
    <row r="310" spans="1:15" ht="12.75" customHeight="1">
      <c r="A310" s="9">
        <v>304</v>
      </c>
      <c r="B310" s="9">
        <v>66</v>
      </c>
      <c r="C310" s="16" t="s">
        <v>384</v>
      </c>
      <c r="D310" s="23">
        <v>1988</v>
      </c>
      <c r="E310" s="17" t="s">
        <v>935</v>
      </c>
      <c r="F310" s="10" t="s">
        <v>10</v>
      </c>
      <c r="G310" s="10"/>
      <c r="H310" s="19" t="s">
        <v>1525</v>
      </c>
      <c r="I310" s="9">
        <f>IF(AND(D310&gt;=1900,D310&lt;=1944),"М70",IF(AND(D310&gt;=1945,D310&lt;=1954),"М60",IF(AND(D310&gt;=1955,D310&lt;=1964),"М50",IF(AND(D310&gt;=1965,D310&lt;=1974),"М40",""))))</f>
      </c>
      <c r="J310" s="9"/>
      <c r="K310" s="10" t="s">
        <v>270</v>
      </c>
      <c r="O310" s="2">
        <v>6950</v>
      </c>
    </row>
    <row r="311" spans="1:15" ht="12.75" customHeight="1">
      <c r="A311" s="9">
        <v>305</v>
      </c>
      <c r="B311" s="9">
        <v>2037</v>
      </c>
      <c r="C311" s="16" t="s">
        <v>808</v>
      </c>
      <c r="D311" s="8">
        <v>1980</v>
      </c>
      <c r="E311" s="8" t="s">
        <v>935</v>
      </c>
      <c r="F311" s="10" t="s">
        <v>10</v>
      </c>
      <c r="G311" s="10"/>
      <c r="H311" s="19" t="s">
        <v>1526</v>
      </c>
      <c r="I311" s="9">
        <f>IF(AND(D311&gt;=1900,D311&lt;=1944),"М70",IF(AND(D311&gt;=1945,D311&lt;=1954),"М60",IF(AND(D311&gt;=1955,D311&lt;=1964),"М50",IF(AND(D311&gt;=1965,D311&lt;=1974),"М40",""))))</f>
      </c>
      <c r="J311" s="9"/>
      <c r="K311" s="10"/>
      <c r="O311" s="2">
        <v>6951</v>
      </c>
    </row>
    <row r="312" spans="1:15" ht="12.75" customHeight="1">
      <c r="A312" s="9">
        <v>306</v>
      </c>
      <c r="B312" s="9">
        <v>2004</v>
      </c>
      <c r="C312" s="16" t="s">
        <v>790</v>
      </c>
      <c r="D312" s="8">
        <v>1987</v>
      </c>
      <c r="E312" s="8" t="s">
        <v>935</v>
      </c>
      <c r="F312" s="10" t="s">
        <v>10</v>
      </c>
      <c r="G312" s="10" t="s">
        <v>266</v>
      </c>
      <c r="H312" s="19" t="s">
        <v>1527</v>
      </c>
      <c r="I312" s="9">
        <f>IF(AND(D312&gt;=1900,D312&lt;=1944),"М70",IF(AND(D312&gt;=1945,D312&lt;=1954),"М60",IF(AND(D312&gt;=1955,D312&lt;=1964),"М50",IF(AND(D312&gt;=1965,D312&lt;=1974),"М40",""))))</f>
      </c>
      <c r="J312" s="9"/>
      <c r="K312" s="10"/>
      <c r="O312" s="2">
        <v>6952</v>
      </c>
    </row>
    <row r="313" spans="1:15" ht="12.75" customHeight="1">
      <c r="A313" s="9">
        <v>307</v>
      </c>
      <c r="B313" s="9">
        <v>380</v>
      </c>
      <c r="C313" s="16" t="s">
        <v>694</v>
      </c>
      <c r="D313" s="8">
        <v>1984</v>
      </c>
      <c r="E313" s="8" t="s">
        <v>935</v>
      </c>
      <c r="F313" s="10" t="s">
        <v>10</v>
      </c>
      <c r="G313" s="10"/>
      <c r="H313" s="19" t="s">
        <v>1529</v>
      </c>
      <c r="I313" s="9">
        <f>IF(AND(D313&gt;=1900,D313&lt;=1944),"М70",IF(AND(D313&gt;=1945,D313&lt;=1954),"М60",IF(AND(D313&gt;=1955,D313&lt;=1964),"М50",IF(AND(D313&gt;=1965,D313&lt;=1974),"М40",""))))</f>
      </c>
      <c r="J313" s="9"/>
      <c r="K313" s="10"/>
      <c r="O313" s="2">
        <v>6984</v>
      </c>
    </row>
    <row r="314" spans="1:15" ht="12.75" customHeight="1">
      <c r="A314" s="9">
        <v>308</v>
      </c>
      <c r="B314" s="9">
        <v>93</v>
      </c>
      <c r="C314" s="16" t="s">
        <v>404</v>
      </c>
      <c r="D314" s="23">
        <v>1990</v>
      </c>
      <c r="E314" s="17" t="s">
        <v>935</v>
      </c>
      <c r="F314" s="10" t="s">
        <v>10</v>
      </c>
      <c r="G314" s="10" t="s">
        <v>539</v>
      </c>
      <c r="H314" s="19" t="s">
        <v>1531</v>
      </c>
      <c r="I314" s="9">
        <f>IF(AND(D314&gt;=1900,D314&lt;=1944),"М70",IF(AND(D314&gt;=1945,D314&lt;=1954),"М60",IF(AND(D314&gt;=1955,D314&lt;=1964),"М50",IF(AND(D314&gt;=1965,D314&lt;=1974),"М40",""))))</f>
      </c>
      <c r="J314" s="9"/>
      <c r="K314" s="10" t="s">
        <v>270</v>
      </c>
      <c r="O314" s="2">
        <v>7008</v>
      </c>
    </row>
    <row r="315" spans="1:15" ht="12.75" customHeight="1">
      <c r="A315" s="9">
        <v>309</v>
      </c>
      <c r="B315" s="9">
        <v>374</v>
      </c>
      <c r="C315" s="16" t="s">
        <v>687</v>
      </c>
      <c r="D315" s="8">
        <v>1965</v>
      </c>
      <c r="E315" s="8" t="s">
        <v>935</v>
      </c>
      <c r="F315" s="10" t="s">
        <v>97</v>
      </c>
      <c r="G315" s="10" t="s">
        <v>18</v>
      </c>
      <c r="H315" s="19" t="s">
        <v>1532</v>
      </c>
      <c r="I315" s="9" t="str">
        <f>IF(AND(D315&gt;=1900,D315&lt;=1944),"М70",IF(AND(D315&gt;=1945,D315&lt;=1954),"М60",IF(AND(D315&gt;=1955,D315&lt;=1964),"М50",IF(AND(D315&gt;=1965,D315&lt;=1974),"М40",""))))</f>
        <v>М40</v>
      </c>
      <c r="J315" s="9">
        <v>62</v>
      </c>
      <c r="K315" s="10"/>
      <c r="O315" s="2">
        <v>7016</v>
      </c>
    </row>
    <row r="316" spans="1:15" ht="12.75" customHeight="1">
      <c r="A316" s="9">
        <v>310</v>
      </c>
      <c r="B316" s="9">
        <v>464</v>
      </c>
      <c r="C316" s="16" t="s">
        <v>774</v>
      </c>
      <c r="D316" s="8">
        <v>1975</v>
      </c>
      <c r="E316" s="8" t="s">
        <v>935</v>
      </c>
      <c r="F316" s="10" t="s">
        <v>10</v>
      </c>
      <c r="G316" s="10"/>
      <c r="H316" s="19" t="s">
        <v>1533</v>
      </c>
      <c r="I316" s="9">
        <f>IF(AND(D316&gt;=1900,D316&lt;=1944),"М70",IF(AND(D316&gt;=1945,D316&lt;=1954),"М60",IF(AND(D316&gt;=1955,D316&lt;=1964),"М50",IF(AND(D316&gt;=1965,D316&lt;=1974),"М40",""))))</f>
      </c>
      <c r="J316" s="9"/>
      <c r="K316" s="10"/>
      <c r="O316" s="2">
        <v>7028</v>
      </c>
    </row>
    <row r="317" spans="1:15" ht="12.75" customHeight="1">
      <c r="A317" s="9">
        <v>311</v>
      </c>
      <c r="B317" s="9">
        <v>61</v>
      </c>
      <c r="C317" s="16" t="s">
        <v>380</v>
      </c>
      <c r="D317" s="23">
        <v>1980</v>
      </c>
      <c r="E317" s="17" t="s">
        <v>935</v>
      </c>
      <c r="F317" s="10" t="s">
        <v>10</v>
      </c>
      <c r="G317" s="10" t="s">
        <v>206</v>
      </c>
      <c r="H317" s="19" t="s">
        <v>1534</v>
      </c>
      <c r="I317" s="9">
        <f>IF(AND(D317&gt;=1900,D317&lt;=1944),"М70",IF(AND(D317&gt;=1945,D317&lt;=1954),"М60",IF(AND(D317&gt;=1955,D317&lt;=1964),"М50",IF(AND(D317&gt;=1965,D317&lt;=1974),"М40",""))))</f>
      </c>
      <c r="J317" s="9"/>
      <c r="K317" s="10" t="s">
        <v>270</v>
      </c>
      <c r="O317" s="2">
        <v>7030</v>
      </c>
    </row>
    <row r="318" spans="1:15" ht="12.75" customHeight="1">
      <c r="A318" s="9">
        <v>312</v>
      </c>
      <c r="B318" s="9">
        <v>338</v>
      </c>
      <c r="C318" s="16" t="s">
        <v>1654</v>
      </c>
      <c r="D318" s="17">
        <v>1983</v>
      </c>
      <c r="E318" s="17" t="s">
        <v>935</v>
      </c>
      <c r="F318" s="10" t="s">
        <v>10</v>
      </c>
      <c r="G318" s="10" t="s">
        <v>206</v>
      </c>
      <c r="H318" s="19" t="s">
        <v>1535</v>
      </c>
      <c r="I318" s="9">
        <f>IF(AND(D318&gt;=1900,D318&lt;=1944),"М70",IF(AND(D318&gt;=1945,D318&lt;=1954),"М60",IF(AND(D318&gt;=1955,D318&lt;=1964),"М50",IF(AND(D318&gt;=1965,D318&lt;=1974),"М40",""))))</f>
      </c>
      <c r="J318" s="9"/>
      <c r="K318" s="10"/>
      <c r="O318" s="2">
        <v>7055</v>
      </c>
    </row>
    <row r="319" spans="1:15" ht="12.75" customHeight="1">
      <c r="A319" s="9">
        <v>313</v>
      </c>
      <c r="B319" s="9">
        <v>387</v>
      </c>
      <c r="C319" s="16" t="s">
        <v>114</v>
      </c>
      <c r="D319" s="8">
        <v>1967</v>
      </c>
      <c r="E319" s="8" t="s">
        <v>935</v>
      </c>
      <c r="F319" s="10" t="s">
        <v>10</v>
      </c>
      <c r="G319" s="10" t="s">
        <v>706</v>
      </c>
      <c r="H319" s="19" t="s">
        <v>1536</v>
      </c>
      <c r="I319" s="9" t="str">
        <f>IF(AND(D319&gt;=1900,D319&lt;=1944),"М70",IF(AND(D319&gt;=1945,D319&lt;=1954),"М60",IF(AND(D319&gt;=1955,D319&lt;=1964),"М50",IF(AND(D319&gt;=1965,D319&lt;=1974),"М40",""))))</f>
        <v>М40</v>
      </c>
      <c r="J319" s="9">
        <v>63</v>
      </c>
      <c r="K319" s="10"/>
      <c r="O319" s="2">
        <v>7087</v>
      </c>
    </row>
    <row r="320" spans="1:15" ht="12.75" customHeight="1">
      <c r="A320" s="9">
        <v>314</v>
      </c>
      <c r="B320" s="9">
        <v>313</v>
      </c>
      <c r="C320" s="16" t="s">
        <v>641</v>
      </c>
      <c r="D320" s="17">
        <v>1984</v>
      </c>
      <c r="E320" s="17" t="s">
        <v>935</v>
      </c>
      <c r="F320" s="10" t="s">
        <v>90</v>
      </c>
      <c r="G320" s="10"/>
      <c r="H320" s="19" t="s">
        <v>1538</v>
      </c>
      <c r="I320" s="9">
        <f>IF(AND(D320&gt;=1900,D320&lt;=1944),"М70",IF(AND(D320&gt;=1945,D320&lt;=1954),"М60",IF(AND(D320&gt;=1955,D320&lt;=1964),"М50",IF(AND(D320&gt;=1965,D320&lt;=1974),"М40",""))))</f>
      </c>
      <c r="J320" s="9"/>
      <c r="K320" s="10"/>
      <c r="O320" s="2">
        <v>7100</v>
      </c>
    </row>
    <row r="321" spans="1:15" ht="12.75" customHeight="1">
      <c r="A321" s="9">
        <v>315</v>
      </c>
      <c r="B321" s="9">
        <v>289</v>
      </c>
      <c r="C321" s="16" t="s">
        <v>584</v>
      </c>
      <c r="D321" s="23">
        <v>1994</v>
      </c>
      <c r="E321" s="17" t="s">
        <v>935</v>
      </c>
      <c r="F321" s="10" t="s">
        <v>10</v>
      </c>
      <c r="G321" s="10" t="s">
        <v>581</v>
      </c>
      <c r="H321" s="19" t="s">
        <v>1539</v>
      </c>
      <c r="I321" s="9">
        <f>IF(AND(D321&gt;=1900,D321&lt;=1944),"М70",IF(AND(D321&gt;=1945,D321&lt;=1954),"М60",IF(AND(D321&gt;=1955,D321&lt;=1964),"М50",IF(AND(D321&gt;=1965,D321&lt;=1974),"М40",""))))</f>
      </c>
      <c r="J321" s="9"/>
      <c r="K321" s="10"/>
      <c r="O321" s="2">
        <v>7122</v>
      </c>
    </row>
    <row r="322" spans="1:15" ht="12.75" customHeight="1">
      <c r="A322" s="9">
        <v>316</v>
      </c>
      <c r="B322" s="9">
        <v>205</v>
      </c>
      <c r="C322" s="16" t="s">
        <v>492</v>
      </c>
      <c r="D322" s="23">
        <v>1980</v>
      </c>
      <c r="E322" s="17" t="s">
        <v>935</v>
      </c>
      <c r="F322" s="10" t="s">
        <v>10</v>
      </c>
      <c r="G322" s="10" t="s">
        <v>53</v>
      </c>
      <c r="H322" s="19" t="s">
        <v>1540</v>
      </c>
      <c r="I322" s="9">
        <f>IF(AND(D322&gt;=1900,D322&lt;=1944),"М70",IF(AND(D322&gt;=1945,D322&lt;=1954),"М60",IF(AND(D322&gt;=1955,D322&lt;=1964),"М50",IF(AND(D322&gt;=1965,D322&lt;=1974),"М40",""))))</f>
      </c>
      <c r="J322" s="9"/>
      <c r="K322" s="10" t="s">
        <v>270</v>
      </c>
      <c r="O322" s="2">
        <v>7139</v>
      </c>
    </row>
    <row r="323" spans="1:15" ht="12.75" customHeight="1">
      <c r="A323" s="9">
        <v>317</v>
      </c>
      <c r="B323" s="9">
        <v>472</v>
      </c>
      <c r="C323" s="16" t="s">
        <v>156</v>
      </c>
      <c r="D323" s="8">
        <v>1955</v>
      </c>
      <c r="E323" s="8" t="s">
        <v>935</v>
      </c>
      <c r="F323" s="10" t="s">
        <v>740</v>
      </c>
      <c r="G323" s="10" t="s">
        <v>741</v>
      </c>
      <c r="H323" s="19" t="s">
        <v>1541</v>
      </c>
      <c r="I323" s="9" t="str">
        <f>IF(AND(D323&gt;=1900,D323&lt;=1944),"М70",IF(AND(D323&gt;=1945,D323&lt;=1954),"М60",IF(AND(D323&gt;=1955,D323&lt;=1964),"М50",IF(AND(D323&gt;=1965,D323&lt;=1974),"М40",""))))</f>
        <v>М50</v>
      </c>
      <c r="J323" s="9">
        <v>28</v>
      </c>
      <c r="K323" s="10"/>
      <c r="O323" s="2">
        <v>7146</v>
      </c>
    </row>
    <row r="324" spans="1:15" ht="12.75" customHeight="1">
      <c r="A324" s="9">
        <v>318</v>
      </c>
      <c r="B324" s="9">
        <v>75</v>
      </c>
      <c r="C324" s="16" t="s">
        <v>392</v>
      </c>
      <c r="D324" s="23">
        <v>1981</v>
      </c>
      <c r="E324" s="17" t="s">
        <v>935</v>
      </c>
      <c r="F324" s="10" t="s">
        <v>10</v>
      </c>
      <c r="G324" s="10"/>
      <c r="H324" s="19" t="s">
        <v>1542</v>
      </c>
      <c r="I324" s="9">
        <f>IF(AND(D324&gt;=1900,D324&lt;=1944),"М70",IF(AND(D324&gt;=1945,D324&lt;=1954),"М60",IF(AND(D324&gt;=1955,D324&lt;=1964),"М50",IF(AND(D324&gt;=1965,D324&lt;=1974),"М40",""))))</f>
      </c>
      <c r="J324" s="9"/>
      <c r="K324" s="10" t="s">
        <v>270</v>
      </c>
      <c r="O324" s="2">
        <v>7149</v>
      </c>
    </row>
    <row r="325" spans="1:15" ht="12.75" customHeight="1">
      <c r="A325" s="9">
        <v>319</v>
      </c>
      <c r="B325" s="9">
        <v>2028</v>
      </c>
      <c r="C325" s="16" t="s">
        <v>797</v>
      </c>
      <c r="D325" s="8">
        <v>1987</v>
      </c>
      <c r="E325" s="8" t="s">
        <v>935</v>
      </c>
      <c r="F325" s="10" t="s">
        <v>500</v>
      </c>
      <c r="G325" s="10"/>
      <c r="H325" s="19" t="s">
        <v>1543</v>
      </c>
      <c r="I325" s="9">
        <f>IF(AND(D325&gt;=1900,D325&lt;=1944),"М70",IF(AND(D325&gt;=1945,D325&lt;=1954),"М60",IF(AND(D325&gt;=1955,D325&lt;=1964),"М50",IF(AND(D325&gt;=1965,D325&lt;=1974),"М40",""))))</f>
      </c>
      <c r="J325" s="9"/>
      <c r="K325" s="10"/>
      <c r="O325" s="2">
        <v>7152</v>
      </c>
    </row>
    <row r="326" spans="1:15" ht="12.75" customHeight="1">
      <c r="A326" s="9">
        <v>320</v>
      </c>
      <c r="B326" s="9">
        <v>362</v>
      </c>
      <c r="C326" s="16" t="s">
        <v>669</v>
      </c>
      <c r="D326" s="8">
        <v>1983</v>
      </c>
      <c r="E326" s="8" t="s">
        <v>935</v>
      </c>
      <c r="F326" s="10" t="s">
        <v>10</v>
      </c>
      <c r="G326" s="10"/>
      <c r="H326" s="19" t="s">
        <v>1544</v>
      </c>
      <c r="I326" s="9">
        <f>IF(AND(D326&gt;=1900,D326&lt;=1944),"М70",IF(AND(D326&gt;=1945,D326&lt;=1954),"М60",IF(AND(D326&gt;=1955,D326&lt;=1964),"М50",IF(AND(D326&gt;=1965,D326&lt;=1974),"М40",""))))</f>
      </c>
      <c r="J326" s="9"/>
      <c r="K326" s="10"/>
      <c r="O326" s="2">
        <v>7153</v>
      </c>
    </row>
    <row r="327" spans="1:15" ht="12.75" customHeight="1">
      <c r="A327" s="9">
        <v>321</v>
      </c>
      <c r="B327" s="9">
        <v>357</v>
      </c>
      <c r="C327" s="16" t="s">
        <v>663</v>
      </c>
      <c r="D327" s="8">
        <v>1956</v>
      </c>
      <c r="E327" s="8" t="s">
        <v>935</v>
      </c>
      <c r="F327" s="10" t="s">
        <v>664</v>
      </c>
      <c r="G327" s="10" t="s">
        <v>665</v>
      </c>
      <c r="H327" s="19" t="s">
        <v>1545</v>
      </c>
      <c r="I327" s="9" t="str">
        <f>IF(AND(D327&gt;=1900,D327&lt;=1944),"М70",IF(AND(D327&gt;=1945,D327&lt;=1954),"М60",IF(AND(D327&gt;=1955,D327&lt;=1964),"М50",IF(AND(D327&gt;=1965,D327&lt;=1974),"М40",""))))</f>
        <v>М50</v>
      </c>
      <c r="J327" s="9">
        <v>29</v>
      </c>
      <c r="K327" s="10"/>
      <c r="O327" s="2">
        <v>7160</v>
      </c>
    </row>
    <row r="328" spans="1:15" ht="12.75" customHeight="1">
      <c r="A328" s="9">
        <v>322</v>
      </c>
      <c r="B328" s="9">
        <v>131</v>
      </c>
      <c r="C328" s="16" t="s">
        <v>45</v>
      </c>
      <c r="D328" s="23">
        <v>1985</v>
      </c>
      <c r="E328" s="17" t="s">
        <v>935</v>
      </c>
      <c r="F328" s="10" t="s">
        <v>10</v>
      </c>
      <c r="G328" s="10"/>
      <c r="H328" s="19" t="s">
        <v>1546</v>
      </c>
      <c r="I328" s="9">
        <f>IF(AND(D328&gt;=1900,D328&lt;=1944),"М70",IF(AND(D328&gt;=1945,D328&lt;=1954),"М60",IF(AND(D328&gt;=1955,D328&lt;=1964),"М50",IF(AND(D328&gt;=1965,D328&lt;=1974),"М40",""))))</f>
      </c>
      <c r="J328" s="9"/>
      <c r="K328" s="10" t="s">
        <v>270</v>
      </c>
      <c r="O328" s="2">
        <v>7175</v>
      </c>
    </row>
    <row r="329" spans="1:15" ht="12.75" customHeight="1">
      <c r="A329" s="9">
        <v>323</v>
      </c>
      <c r="B329" s="9">
        <v>2008</v>
      </c>
      <c r="C329" s="16" t="s">
        <v>158</v>
      </c>
      <c r="D329" s="8">
        <v>1962</v>
      </c>
      <c r="E329" s="8" t="s">
        <v>935</v>
      </c>
      <c r="F329" s="10" t="s">
        <v>10</v>
      </c>
      <c r="G329" s="10"/>
      <c r="H329" s="19" t="s">
        <v>1547</v>
      </c>
      <c r="I329" s="9" t="str">
        <f>IF(AND(D329&gt;=1900,D329&lt;=1944),"М70",IF(AND(D329&gt;=1945,D329&lt;=1954),"М60",IF(AND(D329&gt;=1955,D329&lt;=1964),"М50",IF(AND(D329&gt;=1965,D329&lt;=1974),"М40",""))))</f>
        <v>М50</v>
      </c>
      <c r="J329" s="9">
        <v>30</v>
      </c>
      <c r="K329" s="10"/>
      <c r="O329" s="2">
        <v>7178</v>
      </c>
    </row>
    <row r="330" spans="1:15" ht="12.75" customHeight="1">
      <c r="A330" s="9">
        <v>324</v>
      </c>
      <c r="B330" s="9">
        <v>302</v>
      </c>
      <c r="C330" s="16" t="s">
        <v>151</v>
      </c>
      <c r="D330" s="17">
        <v>1937</v>
      </c>
      <c r="E330" s="17" t="s">
        <v>935</v>
      </c>
      <c r="F330" s="10" t="s">
        <v>10</v>
      </c>
      <c r="G330" s="10" t="s">
        <v>13</v>
      </c>
      <c r="H330" s="19" t="s">
        <v>1549</v>
      </c>
      <c r="I330" s="9" t="str">
        <f>IF(AND(D330&gt;=1900,D330&lt;=1944),"М70",IF(AND(D330&gt;=1945,D330&lt;=1954),"М60",IF(AND(D330&gt;=1955,D330&lt;=1964),"М50",IF(AND(D330&gt;=1965,D330&lt;=1974),"М40",""))))</f>
        <v>М70</v>
      </c>
      <c r="J330" s="9">
        <v>3</v>
      </c>
      <c r="K330" s="10"/>
      <c r="O330" s="2">
        <v>7208</v>
      </c>
    </row>
    <row r="331" spans="1:15" ht="12.75" customHeight="1">
      <c r="A331" s="9">
        <v>325</v>
      </c>
      <c r="B331" s="9">
        <v>95</v>
      </c>
      <c r="C331" s="16" t="s">
        <v>405</v>
      </c>
      <c r="D331" s="23">
        <v>1992</v>
      </c>
      <c r="E331" s="17" t="s">
        <v>935</v>
      </c>
      <c r="F331" s="10" t="s">
        <v>10</v>
      </c>
      <c r="G331" s="10"/>
      <c r="H331" s="19" t="s">
        <v>1551</v>
      </c>
      <c r="I331" s="9">
        <f>IF(AND(D331&gt;=1900,D331&lt;=1944),"М70",IF(AND(D331&gt;=1945,D331&lt;=1954),"М60",IF(AND(D331&gt;=1955,D331&lt;=1964),"М50",IF(AND(D331&gt;=1965,D331&lt;=1974),"М40",""))))</f>
      </c>
      <c r="J331" s="9"/>
      <c r="K331" s="10" t="s">
        <v>270</v>
      </c>
      <c r="O331" s="2">
        <v>7225</v>
      </c>
    </row>
    <row r="332" spans="1:15" ht="12.75" customHeight="1">
      <c r="A332" s="9">
        <v>326</v>
      </c>
      <c r="B332" s="9">
        <v>198</v>
      </c>
      <c r="C332" s="16" t="s">
        <v>485</v>
      </c>
      <c r="D332" s="23">
        <v>1985</v>
      </c>
      <c r="E332" s="17" t="s">
        <v>935</v>
      </c>
      <c r="F332" s="10" t="s">
        <v>10</v>
      </c>
      <c r="G332" s="10"/>
      <c r="H332" s="19" t="s">
        <v>1552</v>
      </c>
      <c r="I332" s="9">
        <f>IF(AND(D332&gt;=1900,D332&lt;=1944),"М70",IF(AND(D332&gt;=1945,D332&lt;=1954),"М60",IF(AND(D332&gt;=1955,D332&lt;=1964),"М50",IF(AND(D332&gt;=1965,D332&lt;=1974),"М40",""))))</f>
      </c>
      <c r="J332" s="9"/>
      <c r="K332" s="10" t="s">
        <v>270</v>
      </c>
      <c r="O332" s="2">
        <v>7228</v>
      </c>
    </row>
    <row r="333" spans="1:15" ht="12.75" customHeight="1">
      <c r="A333" s="9">
        <v>327</v>
      </c>
      <c r="B333" s="9">
        <v>67</v>
      </c>
      <c r="C333" s="16" t="s">
        <v>385</v>
      </c>
      <c r="D333" s="23">
        <v>1987</v>
      </c>
      <c r="E333" s="17" t="s">
        <v>935</v>
      </c>
      <c r="F333" s="10" t="s">
        <v>10</v>
      </c>
      <c r="G333" s="10" t="s">
        <v>537</v>
      </c>
      <c r="H333" s="19" t="s">
        <v>1553</v>
      </c>
      <c r="I333" s="9">
        <f>IF(AND(D333&gt;=1900,D333&lt;=1944),"М70",IF(AND(D333&gt;=1945,D333&lt;=1954),"М60",IF(AND(D333&gt;=1955,D333&lt;=1964),"М50",IF(AND(D333&gt;=1965,D333&lt;=1974),"М40",""))))</f>
      </c>
      <c r="J333" s="9"/>
      <c r="K333" s="10" t="s">
        <v>270</v>
      </c>
      <c r="O333" s="2">
        <v>7235</v>
      </c>
    </row>
    <row r="334" spans="1:15" ht="12.75" customHeight="1">
      <c r="A334" s="9">
        <v>328</v>
      </c>
      <c r="B334" s="9">
        <v>105</v>
      </c>
      <c r="C334" s="16" t="s">
        <v>414</v>
      </c>
      <c r="D334" s="23">
        <v>1977</v>
      </c>
      <c r="E334" s="17" t="s">
        <v>935</v>
      </c>
      <c r="F334" s="10" t="s">
        <v>10</v>
      </c>
      <c r="G334" s="10"/>
      <c r="H334" s="19" t="s">
        <v>1553</v>
      </c>
      <c r="I334" s="9">
        <f>IF(AND(D334&gt;=1900,D334&lt;=1944),"М70",IF(AND(D334&gt;=1945,D334&lt;=1954),"М60",IF(AND(D334&gt;=1955,D334&lt;=1964),"М50",IF(AND(D334&gt;=1965,D334&lt;=1974),"М40",""))))</f>
      </c>
      <c r="J334" s="9"/>
      <c r="K334" s="10" t="s">
        <v>270</v>
      </c>
      <c r="O334" s="2">
        <v>7235</v>
      </c>
    </row>
    <row r="335" spans="1:15" ht="12.75" customHeight="1">
      <c r="A335" s="9">
        <v>329</v>
      </c>
      <c r="B335" s="9">
        <v>157</v>
      </c>
      <c r="C335" s="16" t="s">
        <v>451</v>
      </c>
      <c r="D335" s="23">
        <v>1986</v>
      </c>
      <c r="E335" s="17" t="s">
        <v>935</v>
      </c>
      <c r="F335" s="10"/>
      <c r="G335" s="10"/>
      <c r="H335" s="19" t="s">
        <v>1557</v>
      </c>
      <c r="I335" s="9">
        <f>IF(AND(D335&gt;=1900,D335&lt;=1944),"М70",IF(AND(D335&gt;=1945,D335&lt;=1954),"М60",IF(AND(D335&gt;=1955,D335&lt;=1964),"М50",IF(AND(D335&gt;=1965,D335&lt;=1974),"М40",""))))</f>
      </c>
      <c r="J335" s="9"/>
      <c r="K335" s="10" t="s">
        <v>270</v>
      </c>
      <c r="O335" s="2">
        <v>7249</v>
      </c>
    </row>
    <row r="336" spans="1:15" ht="12.75" customHeight="1">
      <c r="A336" s="9">
        <v>330</v>
      </c>
      <c r="B336" s="9">
        <v>203</v>
      </c>
      <c r="C336" s="16" t="s">
        <v>490</v>
      </c>
      <c r="D336" s="23">
        <v>1977</v>
      </c>
      <c r="E336" s="17" t="s">
        <v>935</v>
      </c>
      <c r="F336" s="10" t="s">
        <v>10</v>
      </c>
      <c r="G336" s="10"/>
      <c r="H336" s="19" t="s">
        <v>1558</v>
      </c>
      <c r="I336" s="9">
        <f>IF(AND(D336&gt;=1900,D336&lt;=1944),"М70",IF(AND(D336&gt;=1945,D336&lt;=1954),"М60",IF(AND(D336&gt;=1955,D336&lt;=1964),"М50",IF(AND(D336&gt;=1965,D336&lt;=1974),"М40",""))))</f>
      </c>
      <c r="J336" s="9"/>
      <c r="K336" s="10" t="s">
        <v>270</v>
      </c>
      <c r="O336" s="2">
        <v>7253</v>
      </c>
    </row>
    <row r="337" spans="1:15" ht="12.75" customHeight="1">
      <c r="A337" s="9">
        <v>331</v>
      </c>
      <c r="B337" s="9">
        <v>318</v>
      </c>
      <c r="C337" s="16" t="s">
        <v>645</v>
      </c>
      <c r="D337" s="17">
        <v>1990</v>
      </c>
      <c r="E337" s="17" t="s">
        <v>935</v>
      </c>
      <c r="F337" s="10" t="s">
        <v>10</v>
      </c>
      <c r="G337" s="10"/>
      <c r="H337" s="19" t="s">
        <v>1559</v>
      </c>
      <c r="I337" s="9">
        <f>IF(AND(D337&gt;=1900,D337&lt;=1944),"М70",IF(AND(D337&gt;=1945,D337&lt;=1954),"М60",IF(AND(D337&gt;=1955,D337&lt;=1964),"М50",IF(AND(D337&gt;=1965,D337&lt;=1974),"М40",""))))</f>
      </c>
      <c r="J337" s="9"/>
      <c r="K337" s="10"/>
      <c r="O337" s="2">
        <v>7256</v>
      </c>
    </row>
    <row r="338" spans="1:15" ht="12.75" customHeight="1">
      <c r="A338" s="9">
        <v>332</v>
      </c>
      <c r="B338" s="9">
        <v>2002</v>
      </c>
      <c r="C338" s="16" t="s">
        <v>780</v>
      </c>
      <c r="D338" s="8">
        <v>1986</v>
      </c>
      <c r="E338" s="8" t="s">
        <v>935</v>
      </c>
      <c r="F338" s="10" t="s">
        <v>10</v>
      </c>
      <c r="G338" s="10" t="s">
        <v>781</v>
      </c>
      <c r="H338" s="19" t="s">
        <v>1560</v>
      </c>
      <c r="I338" s="9">
        <f>IF(AND(D338&gt;=1900,D338&lt;=1944),"М70",IF(AND(D338&gt;=1945,D338&lt;=1954),"М60",IF(AND(D338&gt;=1955,D338&lt;=1964),"М50",IF(AND(D338&gt;=1965,D338&lt;=1974),"М40",""))))</f>
      </c>
      <c r="J338" s="9"/>
      <c r="K338" s="10"/>
      <c r="O338" s="2">
        <v>7270</v>
      </c>
    </row>
    <row r="339" spans="1:15" ht="12.75" customHeight="1">
      <c r="A339" s="9">
        <v>333</v>
      </c>
      <c r="B339" s="9">
        <v>2042</v>
      </c>
      <c r="C339" s="16" t="s">
        <v>910</v>
      </c>
      <c r="D339" s="8">
        <v>1988</v>
      </c>
      <c r="E339" s="8" t="s">
        <v>935</v>
      </c>
      <c r="F339" s="10" t="s">
        <v>10</v>
      </c>
      <c r="G339" s="10"/>
      <c r="H339" s="19" t="s">
        <v>1561</v>
      </c>
      <c r="I339" s="9">
        <f>IF(AND(D339&gt;=1900,D339&lt;=1944),"М70",IF(AND(D339&gt;=1945,D339&lt;=1954),"М60",IF(AND(D339&gt;=1955,D339&lt;=1964),"М50",IF(AND(D339&gt;=1965,D339&lt;=1974),"М40",""))))</f>
      </c>
      <c r="J339" s="9"/>
      <c r="K339" s="10"/>
      <c r="O339" s="2">
        <v>7313</v>
      </c>
    </row>
    <row r="340" spans="1:15" ht="12.75" customHeight="1">
      <c r="A340" s="9">
        <v>334</v>
      </c>
      <c r="B340" s="9">
        <v>277</v>
      </c>
      <c r="C340" s="16" t="s">
        <v>1659</v>
      </c>
      <c r="D340" s="17">
        <v>1985</v>
      </c>
      <c r="E340" s="17" t="s">
        <v>935</v>
      </c>
      <c r="F340" s="10" t="s">
        <v>10</v>
      </c>
      <c r="G340" s="10" t="s">
        <v>530</v>
      </c>
      <c r="H340" s="19" t="s">
        <v>1664</v>
      </c>
      <c r="I340" s="9"/>
      <c r="J340" s="9"/>
      <c r="K340" s="10"/>
      <c r="O340" s="2">
        <v>7326</v>
      </c>
    </row>
    <row r="341" spans="1:15" ht="12.75" customHeight="1">
      <c r="A341" s="9">
        <v>335</v>
      </c>
      <c r="B341" s="9">
        <v>2013</v>
      </c>
      <c r="C341" s="16" t="s">
        <v>783</v>
      </c>
      <c r="D341" s="8">
        <v>1985</v>
      </c>
      <c r="E341" s="8" t="s">
        <v>935</v>
      </c>
      <c r="F341" s="10" t="s">
        <v>10</v>
      </c>
      <c r="G341" s="10" t="s">
        <v>13</v>
      </c>
      <c r="H341" s="19" t="s">
        <v>1565</v>
      </c>
      <c r="I341" s="9">
        <f>IF(AND(D341&gt;=1900,D341&lt;=1944),"М70",IF(AND(D341&gt;=1945,D341&lt;=1954),"М60",IF(AND(D341&gt;=1955,D341&lt;=1964),"М50",IF(AND(D341&gt;=1965,D341&lt;=1974),"М40",""))))</f>
      </c>
      <c r="J341" s="9"/>
      <c r="K341" s="10"/>
      <c r="O341" s="2">
        <v>7330</v>
      </c>
    </row>
    <row r="342" spans="1:15" ht="12.75" customHeight="1">
      <c r="A342" s="9">
        <v>336</v>
      </c>
      <c r="B342" s="9">
        <v>2051</v>
      </c>
      <c r="C342" s="16" t="s">
        <v>918</v>
      </c>
      <c r="D342" s="8">
        <v>1988</v>
      </c>
      <c r="E342" s="8" t="s">
        <v>935</v>
      </c>
      <c r="F342" s="10" t="s">
        <v>10</v>
      </c>
      <c r="G342" s="10"/>
      <c r="H342" s="19" t="s">
        <v>1563</v>
      </c>
      <c r="I342" s="9">
        <f>IF(AND(D342&gt;=1900,D342&lt;=1944),"М70",IF(AND(D342&gt;=1945,D342&lt;=1954),"М60",IF(AND(D342&gt;=1955,D342&lt;=1964),"М50",IF(AND(D342&gt;=1965,D342&lt;=1974),"М40",""))))</f>
      </c>
      <c r="J342" s="9"/>
      <c r="K342" s="10"/>
      <c r="O342" s="2">
        <v>7351</v>
      </c>
    </row>
    <row r="343" spans="1:15" ht="12.75" customHeight="1">
      <c r="A343" s="9">
        <v>337</v>
      </c>
      <c r="B343" s="9">
        <v>499</v>
      </c>
      <c r="C343" s="16" t="s">
        <v>969</v>
      </c>
      <c r="D343" s="8">
        <v>1988</v>
      </c>
      <c r="E343" s="8" t="s">
        <v>935</v>
      </c>
      <c r="F343" s="10" t="s">
        <v>10</v>
      </c>
      <c r="G343" s="10" t="s">
        <v>604</v>
      </c>
      <c r="H343" s="19" t="s">
        <v>1566</v>
      </c>
      <c r="I343" s="9">
        <f>IF(AND(D343&gt;=1900,D343&lt;=1944),"М70",IF(AND(D343&gt;=1945,D343&lt;=1954),"М60",IF(AND(D343&gt;=1955,D343&lt;=1964),"М50",IF(AND(D343&gt;=1965,D343&lt;=1974),"М40",""))))</f>
      </c>
      <c r="J343" s="9"/>
      <c r="K343" s="10"/>
      <c r="O343" s="2">
        <v>7389</v>
      </c>
    </row>
    <row r="344" spans="1:15" ht="12.75" customHeight="1">
      <c r="A344" s="9">
        <v>338</v>
      </c>
      <c r="B344" s="9">
        <v>481</v>
      </c>
      <c r="C344" s="16" t="s">
        <v>955</v>
      </c>
      <c r="D344" s="8">
        <v>1980</v>
      </c>
      <c r="E344" s="8" t="s">
        <v>935</v>
      </c>
      <c r="F344" s="10" t="s">
        <v>10</v>
      </c>
      <c r="G344" s="10" t="s">
        <v>604</v>
      </c>
      <c r="H344" s="19" t="s">
        <v>1567</v>
      </c>
      <c r="I344" s="9">
        <f>IF(AND(D344&gt;=1900,D344&lt;=1944),"М70",IF(AND(D344&gt;=1945,D344&lt;=1954),"М60",IF(AND(D344&gt;=1955,D344&lt;=1964),"М50",IF(AND(D344&gt;=1965,D344&lt;=1974),"М40",""))))</f>
      </c>
      <c r="J344" s="9"/>
      <c r="K344" s="10"/>
      <c r="O344" s="2">
        <v>7395</v>
      </c>
    </row>
    <row r="345" spans="1:15" ht="12.75" customHeight="1">
      <c r="A345" s="9">
        <v>339</v>
      </c>
      <c r="B345" s="9">
        <v>51</v>
      </c>
      <c r="C345" s="16" t="s">
        <v>373</v>
      </c>
      <c r="D345" s="23">
        <v>1987</v>
      </c>
      <c r="E345" s="17" t="s">
        <v>935</v>
      </c>
      <c r="F345" s="10" t="s">
        <v>10</v>
      </c>
      <c r="G345" s="10"/>
      <c r="H345" s="19" t="s">
        <v>1568</v>
      </c>
      <c r="I345" s="9">
        <f>IF(AND(D345&gt;=1900,D345&lt;=1944),"М70",IF(AND(D345&gt;=1945,D345&lt;=1954),"М60",IF(AND(D345&gt;=1955,D345&lt;=1964),"М50",IF(AND(D345&gt;=1965,D345&lt;=1974),"М40",""))))</f>
      </c>
      <c r="J345" s="9"/>
      <c r="K345" s="10" t="s">
        <v>270</v>
      </c>
      <c r="O345" s="2">
        <v>7404</v>
      </c>
    </row>
    <row r="346" spans="1:15" ht="12.75" customHeight="1">
      <c r="A346" s="9">
        <v>340</v>
      </c>
      <c r="B346" s="9">
        <v>278</v>
      </c>
      <c r="C346" s="16" t="s">
        <v>1660</v>
      </c>
      <c r="D346" s="17">
        <v>1965</v>
      </c>
      <c r="E346" s="17" t="s">
        <v>935</v>
      </c>
      <c r="F346" s="10" t="s">
        <v>10</v>
      </c>
      <c r="G346" s="10"/>
      <c r="H346" s="19" t="s">
        <v>1665</v>
      </c>
      <c r="I346" s="9"/>
      <c r="J346" s="9"/>
      <c r="K346" s="10"/>
      <c r="O346" s="2">
        <v>7435</v>
      </c>
    </row>
    <row r="347" spans="1:15" ht="12.75" customHeight="1">
      <c r="A347" s="9">
        <v>341</v>
      </c>
      <c r="B347" s="9">
        <v>2027</v>
      </c>
      <c r="C347" s="16" t="s">
        <v>798</v>
      </c>
      <c r="D347" s="8">
        <v>1984</v>
      </c>
      <c r="E347" s="8" t="s">
        <v>935</v>
      </c>
      <c r="F347" s="10" t="s">
        <v>10</v>
      </c>
      <c r="G347" s="10" t="s">
        <v>799</v>
      </c>
      <c r="H347" s="19" t="s">
        <v>1573</v>
      </c>
      <c r="I347" s="9">
        <f>IF(AND(D347&gt;=1900,D347&lt;=1944),"М70",IF(AND(D347&gt;=1945,D347&lt;=1954),"М60",IF(AND(D347&gt;=1955,D347&lt;=1964),"М50",IF(AND(D347&gt;=1965,D347&lt;=1974),"М40",""))))</f>
      </c>
      <c r="J347" s="9"/>
      <c r="K347" s="10"/>
      <c r="O347" s="2">
        <v>7507</v>
      </c>
    </row>
    <row r="348" spans="1:15" ht="12.75" customHeight="1">
      <c r="A348" s="9">
        <v>342</v>
      </c>
      <c r="B348" s="9">
        <v>2036</v>
      </c>
      <c r="C348" s="16" t="s">
        <v>809</v>
      </c>
      <c r="D348" s="8">
        <v>1960</v>
      </c>
      <c r="E348" s="8" t="s">
        <v>935</v>
      </c>
      <c r="F348" s="10" t="s">
        <v>810</v>
      </c>
      <c r="G348" s="10"/>
      <c r="H348" s="19" t="s">
        <v>1574</v>
      </c>
      <c r="I348" s="9" t="str">
        <f>IF(AND(D348&gt;=1900,D348&lt;=1944),"М70",IF(AND(D348&gt;=1945,D348&lt;=1954),"М60",IF(AND(D348&gt;=1955,D348&lt;=1964),"М50",IF(AND(D348&gt;=1965,D348&lt;=1974),"М40",""))))</f>
        <v>М50</v>
      </c>
      <c r="J348" s="9">
        <v>31</v>
      </c>
      <c r="K348" s="10"/>
      <c r="O348" s="2">
        <v>7528</v>
      </c>
    </row>
    <row r="349" spans="1:15" ht="12.75" customHeight="1">
      <c r="A349" s="9">
        <v>343</v>
      </c>
      <c r="B349" s="9">
        <v>145</v>
      </c>
      <c r="C349" s="16" t="s">
        <v>444</v>
      </c>
      <c r="D349" s="23">
        <v>1984</v>
      </c>
      <c r="E349" s="17" t="s">
        <v>935</v>
      </c>
      <c r="F349" s="10" t="s">
        <v>10</v>
      </c>
      <c r="G349" s="10"/>
      <c r="H349" s="19" t="s">
        <v>1575</v>
      </c>
      <c r="I349" s="9">
        <f>IF(AND(D349&gt;=1900,D349&lt;=1944),"М70",IF(AND(D349&gt;=1945,D349&lt;=1954),"М60",IF(AND(D349&gt;=1955,D349&lt;=1964),"М50",IF(AND(D349&gt;=1965,D349&lt;=1974),"М40",""))))</f>
      </c>
      <c r="J349" s="9"/>
      <c r="K349" s="10" t="s">
        <v>270</v>
      </c>
      <c r="O349" s="2">
        <v>7530</v>
      </c>
    </row>
    <row r="350" spans="1:15" ht="12.75" customHeight="1">
      <c r="A350" s="9">
        <v>344</v>
      </c>
      <c r="B350" s="9">
        <v>404</v>
      </c>
      <c r="C350" s="16" t="s">
        <v>725</v>
      </c>
      <c r="D350" s="8">
        <v>1963</v>
      </c>
      <c r="E350" s="8" t="s">
        <v>935</v>
      </c>
      <c r="F350" s="10" t="s">
        <v>10</v>
      </c>
      <c r="G350" s="10" t="s">
        <v>706</v>
      </c>
      <c r="H350" s="19" t="s">
        <v>1576</v>
      </c>
      <c r="I350" s="9" t="str">
        <f>IF(AND(D350&gt;=1900,D350&lt;=1944),"М70",IF(AND(D350&gt;=1945,D350&lt;=1954),"М60",IF(AND(D350&gt;=1955,D350&lt;=1964),"М50",IF(AND(D350&gt;=1965,D350&lt;=1974),"М40",""))))</f>
        <v>М50</v>
      </c>
      <c r="J350" s="9">
        <v>32</v>
      </c>
      <c r="K350" s="10"/>
      <c r="O350" s="2">
        <v>7536</v>
      </c>
    </row>
    <row r="351" spans="1:15" ht="12.75" customHeight="1">
      <c r="A351" s="9">
        <v>345</v>
      </c>
      <c r="B351" s="9">
        <v>371</v>
      </c>
      <c r="C351" s="16" t="s">
        <v>680</v>
      </c>
      <c r="D351" s="8">
        <v>1986</v>
      </c>
      <c r="E351" s="8" t="s">
        <v>935</v>
      </c>
      <c r="F351" s="10" t="s">
        <v>10</v>
      </c>
      <c r="G351" s="10"/>
      <c r="H351" s="19" t="s">
        <v>1577</v>
      </c>
      <c r="I351" s="9">
        <f>IF(AND(D351&gt;=1900,D351&lt;=1944),"М70",IF(AND(D351&gt;=1945,D351&lt;=1954),"М60",IF(AND(D351&gt;=1955,D351&lt;=1964),"М50",IF(AND(D351&gt;=1965,D351&lt;=1974),"М40",""))))</f>
      </c>
      <c r="J351" s="9"/>
      <c r="K351" s="10"/>
      <c r="O351" s="2">
        <v>7541</v>
      </c>
    </row>
    <row r="352" spans="1:15" ht="12.75" customHeight="1">
      <c r="A352" s="9">
        <v>346</v>
      </c>
      <c r="B352" s="9">
        <v>326</v>
      </c>
      <c r="C352" s="16" t="s">
        <v>651</v>
      </c>
      <c r="D352" s="17">
        <v>1984</v>
      </c>
      <c r="E352" s="17" t="s">
        <v>935</v>
      </c>
      <c r="F352" s="10" t="s">
        <v>10</v>
      </c>
      <c r="G352" s="10"/>
      <c r="H352" s="19" t="s">
        <v>1578</v>
      </c>
      <c r="I352" s="9">
        <f>IF(AND(D352&gt;=1900,D352&lt;=1944),"М70",IF(AND(D352&gt;=1945,D352&lt;=1954),"М60",IF(AND(D352&gt;=1955,D352&lt;=1964),"М50",IF(AND(D352&gt;=1965,D352&lt;=1974),"М40",""))))</f>
      </c>
      <c r="J352" s="9"/>
      <c r="K352" s="10"/>
      <c r="O352" s="2">
        <v>7544</v>
      </c>
    </row>
    <row r="353" spans="1:15" ht="12.75" customHeight="1">
      <c r="A353" s="9">
        <v>347</v>
      </c>
      <c r="B353" s="9">
        <v>307</v>
      </c>
      <c r="C353" s="16" t="s">
        <v>596</v>
      </c>
      <c r="D353" s="17">
        <v>1989</v>
      </c>
      <c r="E353" s="17" t="s">
        <v>935</v>
      </c>
      <c r="F353" s="10" t="s">
        <v>10</v>
      </c>
      <c r="G353" s="10"/>
      <c r="H353" s="19" t="s">
        <v>1579</v>
      </c>
      <c r="I353" s="9">
        <f>IF(AND(D353&gt;=1900,D353&lt;=1944),"М70",IF(AND(D353&gt;=1945,D353&lt;=1954),"М60",IF(AND(D353&gt;=1955,D353&lt;=1964),"М50",IF(AND(D353&gt;=1965,D353&lt;=1974),"М40",""))))</f>
      </c>
      <c r="J353" s="9"/>
      <c r="K353" s="10"/>
      <c r="O353" s="2">
        <v>7553</v>
      </c>
    </row>
    <row r="354" spans="1:15" ht="12.75" customHeight="1">
      <c r="A354" s="9">
        <v>348</v>
      </c>
      <c r="B354" s="9">
        <v>29</v>
      </c>
      <c r="C354" s="16" t="s">
        <v>356</v>
      </c>
      <c r="D354" s="23">
        <v>1982</v>
      </c>
      <c r="E354" s="17" t="s">
        <v>935</v>
      </c>
      <c r="F354" s="10" t="s">
        <v>10</v>
      </c>
      <c r="G354" s="10" t="s">
        <v>524</v>
      </c>
      <c r="H354" s="19" t="s">
        <v>1581</v>
      </c>
      <c r="I354" s="9">
        <f>IF(AND(D354&gt;=1900,D354&lt;=1944),"М70",IF(AND(D354&gt;=1945,D354&lt;=1954),"М60",IF(AND(D354&gt;=1955,D354&lt;=1964),"М50",IF(AND(D354&gt;=1965,D354&lt;=1974),"М40",""))))</f>
      </c>
      <c r="J354" s="9"/>
      <c r="K354" s="10" t="s">
        <v>270</v>
      </c>
      <c r="O354" s="2">
        <v>7561</v>
      </c>
    </row>
    <row r="355" spans="1:15" ht="12.75" customHeight="1">
      <c r="A355" s="9">
        <v>349</v>
      </c>
      <c r="B355" s="9">
        <v>495</v>
      </c>
      <c r="C355" s="16" t="s">
        <v>965</v>
      </c>
      <c r="D355" s="8">
        <v>1982</v>
      </c>
      <c r="E355" s="8" t="s">
        <v>935</v>
      </c>
      <c r="F355" s="10" t="s">
        <v>10</v>
      </c>
      <c r="G355" s="10" t="s">
        <v>604</v>
      </c>
      <c r="H355" s="19" t="s">
        <v>1583</v>
      </c>
      <c r="I355" s="9">
        <f>IF(AND(D355&gt;=1900,D355&lt;=1944),"М70",IF(AND(D355&gt;=1945,D355&lt;=1954),"М60",IF(AND(D355&gt;=1955,D355&lt;=1964),"М50",IF(AND(D355&gt;=1965,D355&lt;=1974),"М40",""))))</f>
      </c>
      <c r="J355" s="9"/>
      <c r="K355" s="10"/>
      <c r="O355" s="2">
        <v>7663</v>
      </c>
    </row>
    <row r="356" spans="1:15" ht="12.75" customHeight="1">
      <c r="A356" s="9">
        <v>350</v>
      </c>
      <c r="B356" s="9">
        <v>91</v>
      </c>
      <c r="C356" s="16" t="s">
        <v>403</v>
      </c>
      <c r="D356" s="23">
        <v>1985</v>
      </c>
      <c r="E356" s="17" t="s">
        <v>935</v>
      </c>
      <c r="F356" s="10" t="s">
        <v>10</v>
      </c>
      <c r="G356" s="10" t="s">
        <v>542</v>
      </c>
      <c r="H356" s="19" t="s">
        <v>1584</v>
      </c>
      <c r="I356" s="9">
        <f>IF(AND(D356&gt;=1900,D356&lt;=1944),"М70",IF(AND(D356&gt;=1945,D356&lt;=1954),"М60",IF(AND(D356&gt;=1955,D356&lt;=1964),"М50",IF(AND(D356&gt;=1965,D356&lt;=1974),"М40",""))))</f>
      </c>
      <c r="J356" s="9"/>
      <c r="K356" s="10" t="s">
        <v>270</v>
      </c>
      <c r="O356" s="2">
        <v>7686</v>
      </c>
    </row>
    <row r="357" spans="1:15" ht="12.75" customHeight="1">
      <c r="A357" s="9">
        <v>351</v>
      </c>
      <c r="B357" s="9">
        <v>496</v>
      </c>
      <c r="C357" s="16" t="s">
        <v>966</v>
      </c>
      <c r="D357" s="8">
        <v>1988</v>
      </c>
      <c r="E357" s="8" t="s">
        <v>935</v>
      </c>
      <c r="F357" s="10" t="s">
        <v>10</v>
      </c>
      <c r="G357" s="10" t="s">
        <v>604</v>
      </c>
      <c r="H357" s="19" t="s">
        <v>1586</v>
      </c>
      <c r="I357" s="9">
        <f>IF(AND(D357&gt;=1900,D357&lt;=1944),"М70",IF(AND(D357&gt;=1945,D357&lt;=1954),"М60",IF(AND(D357&gt;=1955,D357&lt;=1964),"М50",IF(AND(D357&gt;=1965,D357&lt;=1974),"М40",""))))</f>
      </c>
      <c r="J357" s="9"/>
      <c r="K357" s="10"/>
      <c r="O357" s="2">
        <v>7731</v>
      </c>
    </row>
    <row r="358" spans="1:15" ht="12.75" customHeight="1">
      <c r="A358" s="9">
        <v>352</v>
      </c>
      <c r="B358" s="9">
        <v>483</v>
      </c>
      <c r="C358" s="16" t="s">
        <v>957</v>
      </c>
      <c r="D358" s="8">
        <v>1980</v>
      </c>
      <c r="E358" s="8" t="s">
        <v>935</v>
      </c>
      <c r="F358" s="10" t="s">
        <v>10</v>
      </c>
      <c r="G358" s="10" t="s">
        <v>604</v>
      </c>
      <c r="H358" s="19" t="s">
        <v>1586</v>
      </c>
      <c r="I358" s="9">
        <f>IF(AND(D358&gt;=1900,D358&lt;=1944),"М70",IF(AND(D358&gt;=1945,D358&lt;=1954),"М60",IF(AND(D358&gt;=1955,D358&lt;=1964),"М50",IF(AND(D358&gt;=1965,D358&lt;=1974),"М40",""))))</f>
      </c>
      <c r="J358" s="9"/>
      <c r="K358" s="10"/>
      <c r="O358" s="2">
        <v>7731</v>
      </c>
    </row>
    <row r="359" spans="1:15" ht="12.75" customHeight="1">
      <c r="A359" s="9">
        <v>353</v>
      </c>
      <c r="B359" s="9">
        <v>2005</v>
      </c>
      <c r="C359" s="16" t="s">
        <v>89</v>
      </c>
      <c r="D359" s="8">
        <v>1937</v>
      </c>
      <c r="E359" s="8" t="s">
        <v>935</v>
      </c>
      <c r="F359" s="10" t="s">
        <v>10</v>
      </c>
      <c r="G359" s="10" t="s">
        <v>13</v>
      </c>
      <c r="H359" s="19" t="s">
        <v>1588</v>
      </c>
      <c r="I359" s="9" t="str">
        <f>IF(AND(D359&gt;=1900,D359&lt;=1944),"М70",IF(AND(D359&gt;=1945,D359&lt;=1954),"М60",IF(AND(D359&gt;=1955,D359&lt;=1964),"М50",IF(AND(D359&gt;=1965,D359&lt;=1974),"М40",""))))</f>
        <v>М70</v>
      </c>
      <c r="J359" s="9">
        <v>4</v>
      </c>
      <c r="K359" s="10"/>
      <c r="O359" s="2">
        <v>7743</v>
      </c>
    </row>
    <row r="360" spans="1:15" ht="12.75" customHeight="1">
      <c r="A360" s="9">
        <v>354</v>
      </c>
      <c r="B360" s="9">
        <v>27</v>
      </c>
      <c r="C360" s="16" t="s">
        <v>355</v>
      </c>
      <c r="D360" s="23">
        <v>1973</v>
      </c>
      <c r="E360" s="17" t="s">
        <v>935</v>
      </c>
      <c r="F360" s="10" t="s">
        <v>10</v>
      </c>
      <c r="G360" s="10" t="s">
        <v>522</v>
      </c>
      <c r="H360" s="19" t="s">
        <v>1590</v>
      </c>
      <c r="I360" s="9" t="str">
        <f>IF(AND(D360&gt;=1900,D360&lt;=1944),"М70",IF(AND(D360&gt;=1945,D360&lt;=1954),"М60",IF(AND(D360&gt;=1955,D360&lt;=1964),"М50",IF(AND(D360&gt;=1965,D360&lt;=1974),"М40",""))))</f>
        <v>М40</v>
      </c>
      <c r="J360" s="9">
        <v>64</v>
      </c>
      <c r="K360" s="10" t="s">
        <v>270</v>
      </c>
      <c r="O360" s="2">
        <v>7765</v>
      </c>
    </row>
    <row r="361" spans="1:15" ht="12.75" customHeight="1">
      <c r="A361" s="9">
        <v>355</v>
      </c>
      <c r="B361" s="9">
        <v>443</v>
      </c>
      <c r="C361" s="16" t="s">
        <v>777</v>
      </c>
      <c r="D361" s="8">
        <v>1955</v>
      </c>
      <c r="E361" s="8" t="s">
        <v>935</v>
      </c>
      <c r="F361" s="10" t="s">
        <v>10</v>
      </c>
      <c r="G361" s="10" t="s">
        <v>778</v>
      </c>
      <c r="H361" s="19" t="s">
        <v>1592</v>
      </c>
      <c r="I361" s="9" t="str">
        <f>IF(AND(D361&gt;=1900,D361&lt;=1944),"М70",IF(AND(D361&gt;=1945,D361&lt;=1954),"М60",IF(AND(D361&gt;=1955,D361&lt;=1964),"М50",IF(AND(D361&gt;=1965,D361&lt;=1974),"М40",""))))</f>
        <v>М50</v>
      </c>
      <c r="J361" s="9">
        <v>33</v>
      </c>
      <c r="K361" s="10"/>
      <c r="O361" s="2">
        <v>7778</v>
      </c>
    </row>
    <row r="362" spans="1:15" ht="12.75" customHeight="1">
      <c r="A362" s="9">
        <v>356</v>
      </c>
      <c r="B362" s="9">
        <v>292</v>
      </c>
      <c r="C362" s="16" t="s">
        <v>590</v>
      </c>
      <c r="D362" s="17">
        <v>1991</v>
      </c>
      <c r="E362" s="17" t="s">
        <v>935</v>
      </c>
      <c r="F362" s="10" t="s">
        <v>591</v>
      </c>
      <c r="G362" s="10" t="s">
        <v>581</v>
      </c>
      <c r="H362" s="19" t="s">
        <v>1593</v>
      </c>
      <c r="I362" s="9">
        <f>IF(AND(D362&gt;=1900,D362&lt;=1944),"М70",IF(AND(D362&gt;=1945,D362&lt;=1954),"М60",IF(AND(D362&gt;=1955,D362&lt;=1964),"М50",IF(AND(D362&gt;=1965,D362&lt;=1974),"М40",""))))</f>
      </c>
      <c r="J362" s="9"/>
      <c r="K362" s="10"/>
      <c r="O362" s="2">
        <v>7784</v>
      </c>
    </row>
    <row r="363" spans="1:15" ht="12.75" customHeight="1">
      <c r="A363" s="9">
        <v>357</v>
      </c>
      <c r="B363" s="9">
        <v>460</v>
      </c>
      <c r="C363" s="16" t="s">
        <v>773</v>
      </c>
      <c r="D363" s="8">
        <v>1956</v>
      </c>
      <c r="E363" s="8" t="s">
        <v>935</v>
      </c>
      <c r="F363" s="10" t="s">
        <v>10</v>
      </c>
      <c r="G363" s="10"/>
      <c r="H363" s="19" t="s">
        <v>1596</v>
      </c>
      <c r="I363" s="9" t="str">
        <f>IF(AND(D363&gt;=1900,D363&lt;=1944),"М70",IF(AND(D363&gt;=1945,D363&lt;=1954),"М60",IF(AND(D363&gt;=1955,D363&lt;=1964),"М50",IF(AND(D363&gt;=1965,D363&lt;=1974),"М40",""))))</f>
        <v>М50</v>
      </c>
      <c r="J363" s="9">
        <v>34</v>
      </c>
      <c r="K363" s="10"/>
      <c r="O363" s="2">
        <v>7830</v>
      </c>
    </row>
    <row r="364" spans="1:15" ht="12.75" customHeight="1">
      <c r="A364" s="9">
        <v>358</v>
      </c>
      <c r="B364" s="9">
        <v>279</v>
      </c>
      <c r="C364" s="16" t="s">
        <v>1661</v>
      </c>
      <c r="D364" s="17">
        <v>1985</v>
      </c>
      <c r="E364" s="17" t="s">
        <v>935</v>
      </c>
      <c r="F364" s="10" t="s">
        <v>10</v>
      </c>
      <c r="G364" s="10"/>
      <c r="H364" s="19" t="s">
        <v>1668</v>
      </c>
      <c r="I364" s="9"/>
      <c r="J364" s="9"/>
      <c r="K364" s="10"/>
      <c r="O364" s="2">
        <v>7882</v>
      </c>
    </row>
    <row r="365" spans="1:15" ht="12.75" customHeight="1">
      <c r="A365" s="9">
        <v>359</v>
      </c>
      <c r="B365" s="9">
        <v>70</v>
      </c>
      <c r="C365" s="16" t="s">
        <v>387</v>
      </c>
      <c r="D365" s="23">
        <v>1972</v>
      </c>
      <c r="E365" s="17" t="s">
        <v>935</v>
      </c>
      <c r="F365" s="10" t="s">
        <v>506</v>
      </c>
      <c r="G365" s="10"/>
      <c r="H365" s="19" t="s">
        <v>1600</v>
      </c>
      <c r="I365" s="9" t="str">
        <f>IF(AND(D365&gt;=1900,D365&lt;=1944),"М70",IF(AND(D365&gt;=1945,D365&lt;=1954),"М60",IF(AND(D365&gt;=1955,D365&lt;=1964),"М50",IF(AND(D365&gt;=1965,D365&lt;=1974),"М40",""))))</f>
        <v>М40</v>
      </c>
      <c r="J365" s="9">
        <v>65</v>
      </c>
      <c r="K365" s="10" t="s">
        <v>270</v>
      </c>
      <c r="O365" s="2">
        <v>7911</v>
      </c>
    </row>
    <row r="366" spans="1:15" ht="12.75" customHeight="1">
      <c r="A366" s="9">
        <v>360</v>
      </c>
      <c r="B366" s="9">
        <v>488</v>
      </c>
      <c r="C366" s="16" t="s">
        <v>158</v>
      </c>
      <c r="D366" s="8">
        <v>1985</v>
      </c>
      <c r="E366" s="8" t="s">
        <v>935</v>
      </c>
      <c r="F366" s="10" t="s">
        <v>10</v>
      </c>
      <c r="G366" s="10" t="s">
        <v>604</v>
      </c>
      <c r="H366" s="19" t="s">
        <v>1602</v>
      </c>
      <c r="I366" s="9">
        <f>IF(AND(D366&gt;=1900,D366&lt;=1944),"М70",IF(AND(D366&gt;=1945,D366&lt;=1954),"М60",IF(AND(D366&gt;=1955,D366&lt;=1964),"М50",IF(AND(D366&gt;=1965,D366&lt;=1974),"М40",""))))</f>
      </c>
      <c r="J366" s="9"/>
      <c r="K366" s="10"/>
      <c r="O366" s="2">
        <v>7930</v>
      </c>
    </row>
    <row r="367" spans="1:15" ht="12.75" customHeight="1">
      <c r="A367" s="9">
        <v>361</v>
      </c>
      <c r="B367" s="9">
        <v>90</v>
      </c>
      <c r="C367" s="16" t="s">
        <v>402</v>
      </c>
      <c r="D367" s="23">
        <v>1980</v>
      </c>
      <c r="E367" s="17" t="s">
        <v>935</v>
      </c>
      <c r="F367" s="10" t="s">
        <v>10</v>
      </c>
      <c r="G367" s="10" t="s">
        <v>53</v>
      </c>
      <c r="H367" s="19" t="s">
        <v>1603</v>
      </c>
      <c r="I367" s="9">
        <f>IF(AND(D367&gt;=1900,D367&lt;=1944),"М70",IF(AND(D367&gt;=1945,D367&lt;=1954),"М60",IF(AND(D367&gt;=1955,D367&lt;=1964),"М50",IF(AND(D367&gt;=1965,D367&lt;=1974),"М40",""))))</f>
      </c>
      <c r="J367" s="9"/>
      <c r="K367" s="10" t="s">
        <v>270</v>
      </c>
      <c r="O367" s="2">
        <v>7951</v>
      </c>
    </row>
    <row r="368" spans="1:15" ht="12.75" customHeight="1">
      <c r="A368" s="9">
        <v>362</v>
      </c>
      <c r="B368" s="9">
        <v>398</v>
      </c>
      <c r="C368" s="16" t="s">
        <v>708</v>
      </c>
      <c r="D368" s="8">
        <v>1978</v>
      </c>
      <c r="E368" s="8" t="s">
        <v>935</v>
      </c>
      <c r="F368" s="10" t="s">
        <v>10</v>
      </c>
      <c r="G368" s="10"/>
      <c r="H368" s="19" t="s">
        <v>1604</v>
      </c>
      <c r="I368" s="9">
        <f>IF(AND(D368&gt;=1900,D368&lt;=1944),"М70",IF(AND(D368&gt;=1945,D368&lt;=1954),"М60",IF(AND(D368&gt;=1955,D368&lt;=1964),"М50",IF(AND(D368&gt;=1965,D368&lt;=1974),"М40",""))))</f>
      </c>
      <c r="J368" s="9"/>
      <c r="K368" s="10"/>
      <c r="O368" s="2">
        <v>7959</v>
      </c>
    </row>
    <row r="369" spans="1:15" ht="12.75" customHeight="1">
      <c r="A369" s="9">
        <v>363</v>
      </c>
      <c r="B369" s="9">
        <v>161</v>
      </c>
      <c r="C369" s="16" t="s">
        <v>455</v>
      </c>
      <c r="D369" s="23">
        <v>1982</v>
      </c>
      <c r="E369" s="17" t="s">
        <v>935</v>
      </c>
      <c r="F369" s="10" t="s">
        <v>10</v>
      </c>
      <c r="G369" s="10" t="s">
        <v>563</v>
      </c>
      <c r="H369" s="19" t="s">
        <v>1605</v>
      </c>
      <c r="I369" s="9">
        <f>IF(AND(D369&gt;=1900,D369&lt;=1944),"М70",IF(AND(D369&gt;=1945,D369&lt;=1954),"М60",IF(AND(D369&gt;=1955,D369&lt;=1964),"М50",IF(AND(D369&gt;=1965,D369&lt;=1974),"М40",""))))</f>
      </c>
      <c r="J369" s="9"/>
      <c r="K369" s="10" t="s">
        <v>270</v>
      </c>
      <c r="O369" s="2">
        <v>7962</v>
      </c>
    </row>
    <row r="370" spans="1:15" ht="12.75" customHeight="1">
      <c r="A370" s="9">
        <v>364</v>
      </c>
      <c r="B370" s="9">
        <v>195</v>
      </c>
      <c r="C370" s="16" t="s">
        <v>482</v>
      </c>
      <c r="D370" s="23">
        <v>1984</v>
      </c>
      <c r="E370" s="17" t="s">
        <v>935</v>
      </c>
      <c r="F370" s="10" t="s">
        <v>10</v>
      </c>
      <c r="G370" s="10"/>
      <c r="H370" s="19" t="s">
        <v>1606</v>
      </c>
      <c r="I370" s="9">
        <f>IF(AND(D370&gt;=1900,D370&lt;=1944),"М70",IF(AND(D370&gt;=1945,D370&lt;=1954),"М60",IF(AND(D370&gt;=1955,D370&lt;=1964),"М50",IF(AND(D370&gt;=1965,D370&lt;=1974),"М40",""))))</f>
      </c>
      <c r="J370" s="9"/>
      <c r="K370" s="10" t="s">
        <v>270</v>
      </c>
      <c r="O370" s="2">
        <v>7974</v>
      </c>
    </row>
    <row r="371" spans="1:15" ht="12.75" customHeight="1">
      <c r="A371" s="9">
        <v>365</v>
      </c>
      <c r="B371" s="9">
        <v>293</v>
      </c>
      <c r="C371" s="16" t="s">
        <v>587</v>
      </c>
      <c r="D371" s="17">
        <v>1973</v>
      </c>
      <c r="E371" s="17" t="s">
        <v>935</v>
      </c>
      <c r="F371" s="10" t="s">
        <v>10</v>
      </c>
      <c r="G371" s="10"/>
      <c r="H371" s="19" t="s">
        <v>1607</v>
      </c>
      <c r="I371" s="9" t="str">
        <f>IF(AND(D371&gt;=1900,D371&lt;=1944),"М70",IF(AND(D371&gt;=1945,D371&lt;=1954),"М60",IF(AND(D371&gt;=1955,D371&lt;=1964),"М50",IF(AND(D371&gt;=1965,D371&lt;=1974),"М40",""))))</f>
        <v>М40</v>
      </c>
      <c r="J371" s="9">
        <v>66</v>
      </c>
      <c r="K371" s="10"/>
      <c r="O371" s="2">
        <v>7992</v>
      </c>
    </row>
    <row r="372" spans="1:15" ht="12.75" customHeight="1">
      <c r="A372" s="9">
        <v>366</v>
      </c>
      <c r="B372" s="9">
        <v>31</v>
      </c>
      <c r="C372" s="16" t="s">
        <v>357</v>
      </c>
      <c r="D372" s="23">
        <v>1984</v>
      </c>
      <c r="E372" s="17" t="s">
        <v>935</v>
      </c>
      <c r="F372" s="10" t="s">
        <v>10</v>
      </c>
      <c r="G372" s="10"/>
      <c r="H372" s="19" t="s">
        <v>1608</v>
      </c>
      <c r="I372" s="9">
        <f>IF(AND(D372&gt;=1900,D372&lt;=1944),"М70",IF(AND(D372&gt;=1945,D372&lt;=1954),"М60",IF(AND(D372&gt;=1955,D372&lt;=1964),"М50",IF(AND(D372&gt;=1965,D372&lt;=1974),"М40",""))))</f>
      </c>
      <c r="J372" s="9"/>
      <c r="K372" s="10" t="s">
        <v>270</v>
      </c>
      <c r="O372" s="2">
        <v>7998</v>
      </c>
    </row>
    <row r="373" spans="1:15" ht="12.75" customHeight="1">
      <c r="A373" s="9">
        <v>367</v>
      </c>
      <c r="B373" s="9">
        <v>137</v>
      </c>
      <c r="C373" s="16" t="s">
        <v>439</v>
      </c>
      <c r="D373" s="23">
        <v>1980</v>
      </c>
      <c r="E373" s="17" t="s">
        <v>935</v>
      </c>
      <c r="F373" s="10" t="s">
        <v>10</v>
      </c>
      <c r="G373" s="10"/>
      <c r="H373" s="19" t="s">
        <v>1609</v>
      </c>
      <c r="I373" s="9">
        <f>IF(AND(D373&gt;=1900,D373&lt;=1944),"М70",IF(AND(D373&gt;=1945,D373&lt;=1954),"М60",IF(AND(D373&gt;=1955,D373&lt;=1964),"М50",IF(AND(D373&gt;=1965,D373&lt;=1974),"М40",""))))</f>
      </c>
      <c r="J373" s="9"/>
      <c r="K373" s="10" t="s">
        <v>270</v>
      </c>
      <c r="O373" s="2">
        <v>8007</v>
      </c>
    </row>
    <row r="374" spans="1:15" ht="12.75" customHeight="1">
      <c r="A374" s="9">
        <v>368</v>
      </c>
      <c r="B374" s="9">
        <v>315</v>
      </c>
      <c r="C374" s="16" t="s">
        <v>35</v>
      </c>
      <c r="D374" s="17">
        <v>1940</v>
      </c>
      <c r="E374" s="17" t="s">
        <v>935</v>
      </c>
      <c r="F374" s="10" t="s">
        <v>10</v>
      </c>
      <c r="G374" s="10" t="s">
        <v>25</v>
      </c>
      <c r="H374" s="19" t="s">
        <v>1610</v>
      </c>
      <c r="I374" s="9" t="str">
        <f>IF(AND(D374&gt;=1900,D374&lt;=1944),"М70",IF(AND(D374&gt;=1945,D374&lt;=1954),"М60",IF(AND(D374&gt;=1955,D374&lt;=1964),"М50",IF(AND(D374&gt;=1965,D374&lt;=1974),"М40",""))))</f>
        <v>М70</v>
      </c>
      <c r="J374" s="9">
        <v>5</v>
      </c>
      <c r="K374" s="10" t="s">
        <v>30</v>
      </c>
      <c r="O374" s="2">
        <v>8012</v>
      </c>
    </row>
    <row r="375" spans="1:15" ht="12.75" customHeight="1">
      <c r="A375" s="9">
        <v>369</v>
      </c>
      <c r="B375" s="9">
        <v>2001</v>
      </c>
      <c r="C375" s="16" t="s">
        <v>779</v>
      </c>
      <c r="D375" s="8">
        <v>1985</v>
      </c>
      <c r="E375" s="8" t="s">
        <v>935</v>
      </c>
      <c r="F375" s="10" t="s">
        <v>10</v>
      </c>
      <c r="G375" s="10"/>
      <c r="H375" s="19" t="s">
        <v>1610</v>
      </c>
      <c r="I375" s="9">
        <f>IF(AND(D375&gt;=1900,D375&lt;=1944),"М70",IF(AND(D375&gt;=1945,D375&lt;=1954),"М60",IF(AND(D375&gt;=1955,D375&lt;=1964),"М50",IF(AND(D375&gt;=1965,D375&lt;=1974),"М40",""))))</f>
      </c>
      <c r="J375" s="9"/>
      <c r="K375" s="10"/>
      <c r="O375" s="2">
        <v>8012</v>
      </c>
    </row>
    <row r="376" spans="1:15" ht="12.75" customHeight="1">
      <c r="A376" s="9">
        <v>370</v>
      </c>
      <c r="B376" s="9">
        <v>498</v>
      </c>
      <c r="C376" s="16" t="s">
        <v>968</v>
      </c>
      <c r="D376" s="8">
        <v>1984</v>
      </c>
      <c r="E376" s="8" t="s">
        <v>935</v>
      </c>
      <c r="F376" s="10" t="s">
        <v>10</v>
      </c>
      <c r="G376" s="10" t="s">
        <v>604</v>
      </c>
      <c r="H376" s="19" t="s">
        <v>1611</v>
      </c>
      <c r="I376" s="9">
        <f>IF(AND(D376&gt;=1900,D376&lt;=1944),"М70",IF(AND(D376&gt;=1945,D376&lt;=1954),"М60",IF(AND(D376&gt;=1955,D376&lt;=1964),"М50",IF(AND(D376&gt;=1965,D376&lt;=1974),"М40",""))))</f>
      </c>
      <c r="J376" s="9"/>
      <c r="K376" s="10"/>
      <c r="O376" s="2">
        <v>8029</v>
      </c>
    </row>
    <row r="377" spans="1:15" ht="12.75" customHeight="1">
      <c r="A377" s="9">
        <v>371</v>
      </c>
      <c r="B377" s="9">
        <v>102</v>
      </c>
      <c r="C377" s="16" t="s">
        <v>411</v>
      </c>
      <c r="D377" s="23">
        <v>1986</v>
      </c>
      <c r="E377" s="17" t="s">
        <v>935</v>
      </c>
      <c r="F377" s="10" t="s">
        <v>10</v>
      </c>
      <c r="G377" s="10" t="s">
        <v>546</v>
      </c>
      <c r="H377" s="19" t="s">
        <v>1613</v>
      </c>
      <c r="I377" s="9">
        <f>IF(AND(D377&gt;=1900,D377&lt;=1944),"М70",IF(AND(D377&gt;=1945,D377&lt;=1954),"М60",IF(AND(D377&gt;=1955,D377&lt;=1964),"М50",IF(AND(D377&gt;=1965,D377&lt;=1974),"М40",""))))</f>
      </c>
      <c r="J377" s="9"/>
      <c r="K377" s="10" t="s">
        <v>270</v>
      </c>
      <c r="O377" s="2">
        <v>8077</v>
      </c>
    </row>
    <row r="378" spans="1:15" ht="12.75" customHeight="1">
      <c r="A378" s="9">
        <v>372</v>
      </c>
      <c r="B378" s="9">
        <v>96</v>
      </c>
      <c r="C378" s="16" t="s">
        <v>406</v>
      </c>
      <c r="D378" s="23">
        <v>1980</v>
      </c>
      <c r="E378" s="17" t="s">
        <v>935</v>
      </c>
      <c r="F378" s="10" t="s">
        <v>10</v>
      </c>
      <c r="G378" s="10" t="s">
        <v>544</v>
      </c>
      <c r="H378" s="19" t="s">
        <v>1615</v>
      </c>
      <c r="I378" s="9">
        <f>IF(AND(D378&gt;=1900,D378&lt;=1944),"М70",IF(AND(D378&gt;=1945,D378&lt;=1954),"М60",IF(AND(D378&gt;=1955,D378&lt;=1964),"М50",IF(AND(D378&gt;=1965,D378&lt;=1974),"М40",""))))</f>
      </c>
      <c r="J378" s="9"/>
      <c r="K378" s="10" t="s">
        <v>270</v>
      </c>
      <c r="O378" s="2">
        <v>8163</v>
      </c>
    </row>
    <row r="379" spans="1:15" ht="12.75" customHeight="1">
      <c r="A379" s="9">
        <v>373</v>
      </c>
      <c r="B379" s="9">
        <v>2048</v>
      </c>
      <c r="C379" s="16" t="s">
        <v>136</v>
      </c>
      <c r="D379" s="8">
        <v>1993</v>
      </c>
      <c r="E379" s="8" t="s">
        <v>935</v>
      </c>
      <c r="F379" s="10" t="s">
        <v>97</v>
      </c>
      <c r="G379" s="10"/>
      <c r="H379" s="19" t="s">
        <v>1616</v>
      </c>
      <c r="I379" s="9">
        <f>IF(AND(D379&gt;=1900,D379&lt;=1944),"М70",IF(AND(D379&gt;=1945,D379&lt;=1954),"М60",IF(AND(D379&gt;=1955,D379&lt;=1964),"М50",IF(AND(D379&gt;=1965,D379&lt;=1974),"М40",""))))</f>
      </c>
      <c r="J379" s="9"/>
      <c r="K379" s="10"/>
      <c r="O379" s="2">
        <v>8178</v>
      </c>
    </row>
    <row r="380" spans="1:15" ht="12.75" customHeight="1">
      <c r="A380" s="9">
        <v>374</v>
      </c>
      <c r="B380" s="9">
        <v>2047</v>
      </c>
      <c r="C380" s="16" t="s">
        <v>916</v>
      </c>
      <c r="D380" s="8">
        <v>1980</v>
      </c>
      <c r="E380" s="8" t="s">
        <v>935</v>
      </c>
      <c r="F380" s="10" t="s">
        <v>97</v>
      </c>
      <c r="G380" s="10"/>
      <c r="H380" s="19" t="s">
        <v>1617</v>
      </c>
      <c r="I380" s="9">
        <f>IF(AND(D380&gt;=1900,D380&lt;=1944),"М70",IF(AND(D380&gt;=1945,D380&lt;=1954),"М60",IF(AND(D380&gt;=1955,D380&lt;=1964),"М50",IF(AND(D380&gt;=1965,D380&lt;=1974),"М40",""))))</f>
      </c>
      <c r="J380" s="9"/>
      <c r="K380" s="10"/>
      <c r="O380" s="2">
        <v>8202</v>
      </c>
    </row>
    <row r="381" spans="1:15" ht="12.75" customHeight="1">
      <c r="A381" s="9">
        <v>375</v>
      </c>
      <c r="B381" s="9">
        <v>46</v>
      </c>
      <c r="C381" s="16" t="s">
        <v>369</v>
      </c>
      <c r="D381" s="23">
        <v>1974</v>
      </c>
      <c r="E381" s="17" t="s">
        <v>935</v>
      </c>
      <c r="F381" s="10" t="s">
        <v>10</v>
      </c>
      <c r="G381" s="10"/>
      <c r="H381" s="19" t="s">
        <v>1619</v>
      </c>
      <c r="I381" s="9" t="str">
        <f>IF(AND(D381&gt;=1900,D381&lt;=1944),"М70",IF(AND(D381&gt;=1945,D381&lt;=1954),"М60",IF(AND(D381&gt;=1955,D381&lt;=1964),"М50",IF(AND(D381&gt;=1965,D381&lt;=1974),"М40",""))))</f>
        <v>М40</v>
      </c>
      <c r="J381" s="9">
        <v>67</v>
      </c>
      <c r="K381" s="10" t="s">
        <v>270</v>
      </c>
      <c r="O381" s="2">
        <v>8241</v>
      </c>
    </row>
    <row r="382" spans="1:15" ht="12.75" customHeight="1">
      <c r="A382" s="9">
        <v>376</v>
      </c>
      <c r="B382" s="9">
        <v>42</v>
      </c>
      <c r="C382" s="16" t="s">
        <v>924</v>
      </c>
      <c r="D382" s="8">
        <v>1984</v>
      </c>
      <c r="E382" s="8" t="s">
        <v>935</v>
      </c>
      <c r="F382" s="10" t="s">
        <v>10</v>
      </c>
      <c r="G382" s="10"/>
      <c r="H382" s="19" t="s">
        <v>1622</v>
      </c>
      <c r="I382" s="9">
        <f>IF(AND(D382&gt;=1900,D382&lt;=1944),"М70",IF(AND(D382&gt;=1945,D382&lt;=1954),"М60",IF(AND(D382&gt;=1955,D382&lt;=1964),"М50",IF(AND(D382&gt;=1965,D382&lt;=1974),"М40",""))))</f>
      </c>
      <c r="J382" s="9"/>
      <c r="K382" s="10"/>
      <c r="O382" s="2">
        <v>8289</v>
      </c>
    </row>
    <row r="383" spans="1:15" ht="12.75" customHeight="1">
      <c r="A383" s="9">
        <v>377</v>
      </c>
      <c r="B383" s="9">
        <v>484</v>
      </c>
      <c r="C383" s="16" t="s">
        <v>958</v>
      </c>
      <c r="D383" s="8">
        <v>1986</v>
      </c>
      <c r="E383" s="8" t="s">
        <v>935</v>
      </c>
      <c r="F383" s="10" t="s">
        <v>10</v>
      </c>
      <c r="G383" s="10" t="s">
        <v>604</v>
      </c>
      <c r="H383" s="19" t="s">
        <v>1625</v>
      </c>
      <c r="I383" s="9">
        <f>IF(AND(D383&gt;=1900,D383&lt;=1944),"М70",IF(AND(D383&gt;=1945,D383&lt;=1954),"М60",IF(AND(D383&gt;=1955,D383&lt;=1964),"М50",IF(AND(D383&gt;=1965,D383&lt;=1974),"М40",""))))</f>
      </c>
      <c r="J383" s="9"/>
      <c r="K383" s="10"/>
      <c r="O383" s="2">
        <v>8340</v>
      </c>
    </row>
    <row r="384" spans="1:15" ht="12.75" customHeight="1">
      <c r="A384" s="9">
        <v>378</v>
      </c>
      <c r="B384" s="9">
        <v>386</v>
      </c>
      <c r="C384" s="16" t="s">
        <v>83</v>
      </c>
      <c r="D384" s="8">
        <v>1935</v>
      </c>
      <c r="E384" s="8" t="s">
        <v>935</v>
      </c>
      <c r="F384" s="10" t="s">
        <v>10</v>
      </c>
      <c r="G384" s="10" t="s">
        <v>13</v>
      </c>
      <c r="H384" s="19" t="s">
        <v>1627</v>
      </c>
      <c r="I384" s="9" t="str">
        <f>IF(AND(D384&gt;=1900,D384&lt;=1944),"М70",IF(AND(D384&gt;=1945,D384&lt;=1954),"М60",IF(AND(D384&gt;=1955,D384&lt;=1964),"М50",IF(AND(D384&gt;=1965,D384&lt;=1974),"М40",""))))</f>
        <v>М70</v>
      </c>
      <c r="J384" s="9">
        <v>6</v>
      </c>
      <c r="K384" s="10"/>
      <c r="O384" s="2">
        <v>8364</v>
      </c>
    </row>
    <row r="385" spans="1:15" ht="12.75" customHeight="1">
      <c r="A385" s="9">
        <v>379</v>
      </c>
      <c r="B385" s="9">
        <v>186</v>
      </c>
      <c r="C385" s="16" t="s">
        <v>474</v>
      </c>
      <c r="D385" s="23">
        <v>1974</v>
      </c>
      <c r="E385" s="17" t="s">
        <v>935</v>
      </c>
      <c r="F385" s="10" t="s">
        <v>10</v>
      </c>
      <c r="G385" s="10"/>
      <c r="H385" s="19" t="s">
        <v>1629</v>
      </c>
      <c r="I385" s="9" t="str">
        <f>IF(AND(D385&gt;=1900,D385&lt;=1944),"М70",IF(AND(D385&gt;=1945,D385&lt;=1954),"М60",IF(AND(D385&gt;=1955,D385&lt;=1964),"М50",IF(AND(D385&gt;=1965,D385&lt;=1974),"М40",""))))</f>
        <v>М40</v>
      </c>
      <c r="J385" s="9">
        <v>68</v>
      </c>
      <c r="K385" s="10" t="s">
        <v>270</v>
      </c>
      <c r="O385" s="2">
        <v>8393</v>
      </c>
    </row>
    <row r="386" spans="1:15" ht="12.75" customHeight="1">
      <c r="A386" s="9">
        <v>380</v>
      </c>
      <c r="B386" s="9">
        <v>397</v>
      </c>
      <c r="C386" s="16" t="s">
        <v>726</v>
      </c>
      <c r="D386" s="8">
        <v>1980</v>
      </c>
      <c r="E386" s="8" t="s">
        <v>935</v>
      </c>
      <c r="F386" s="10" t="s">
        <v>727</v>
      </c>
      <c r="G386" s="10"/>
      <c r="H386" s="19" t="s">
        <v>1630</v>
      </c>
      <c r="I386" s="9">
        <f>IF(AND(D386&gt;=1900,D386&lt;=1944),"М70",IF(AND(D386&gt;=1945,D386&lt;=1954),"М60",IF(AND(D386&gt;=1955,D386&lt;=1964),"М50",IF(AND(D386&gt;=1965,D386&lt;=1974),"М40",""))))</f>
      </c>
      <c r="J386" s="9"/>
      <c r="K386" s="10"/>
      <c r="O386" s="2">
        <v>8464</v>
      </c>
    </row>
    <row r="387" spans="1:15" ht="12.75" customHeight="1">
      <c r="A387" s="9">
        <v>381</v>
      </c>
      <c r="B387" s="9">
        <v>185</v>
      </c>
      <c r="C387" s="16" t="s">
        <v>473</v>
      </c>
      <c r="D387" s="23">
        <v>1982</v>
      </c>
      <c r="E387" s="17" t="s">
        <v>935</v>
      </c>
      <c r="F387" s="10"/>
      <c r="G387" s="10"/>
      <c r="H387" s="19" t="s">
        <v>1630</v>
      </c>
      <c r="I387" s="9">
        <f>IF(AND(D387&gt;=1900,D387&lt;=1944),"М70",IF(AND(D387&gt;=1945,D387&lt;=1954),"М60",IF(AND(D387&gt;=1955,D387&lt;=1964),"М50",IF(AND(D387&gt;=1965,D387&lt;=1974),"М40",""))))</f>
      </c>
      <c r="J387" s="9"/>
      <c r="K387" s="10" t="s">
        <v>270</v>
      </c>
      <c r="O387" s="2">
        <v>8464</v>
      </c>
    </row>
    <row r="388" spans="1:15" ht="12.75" customHeight="1">
      <c r="A388" s="9">
        <v>382</v>
      </c>
      <c r="B388" s="9">
        <v>418</v>
      </c>
      <c r="C388" s="16" t="s">
        <v>713</v>
      </c>
      <c r="D388" s="8">
        <v>1972</v>
      </c>
      <c r="E388" s="8" t="s">
        <v>935</v>
      </c>
      <c r="F388" s="10" t="s">
        <v>10</v>
      </c>
      <c r="G388" s="10"/>
      <c r="H388" s="19" t="s">
        <v>1631</v>
      </c>
      <c r="I388" s="9" t="str">
        <f>IF(AND(D388&gt;=1900,D388&lt;=1944),"М70",IF(AND(D388&gt;=1945,D388&lt;=1954),"М60",IF(AND(D388&gt;=1955,D388&lt;=1964),"М50",IF(AND(D388&gt;=1965,D388&lt;=1974),"М40",""))))</f>
        <v>М40</v>
      </c>
      <c r="J388" s="9">
        <v>69</v>
      </c>
      <c r="K388" s="10"/>
      <c r="O388" s="2">
        <v>8476</v>
      </c>
    </row>
    <row r="389" spans="1:15" ht="12.75" customHeight="1">
      <c r="A389" s="9">
        <v>383</v>
      </c>
      <c r="B389" s="9">
        <v>79</v>
      </c>
      <c r="C389" s="16" t="s">
        <v>933</v>
      </c>
      <c r="D389" s="8">
        <v>1987</v>
      </c>
      <c r="E389" s="8" t="s">
        <v>935</v>
      </c>
      <c r="F389" s="10" t="s">
        <v>10</v>
      </c>
      <c r="G389" s="10"/>
      <c r="H389" s="19" t="s">
        <v>1632</v>
      </c>
      <c r="I389" s="9">
        <f>IF(AND(D389&gt;=1900,D389&lt;=1944),"М70",IF(AND(D389&gt;=1945,D389&lt;=1954),"М60",IF(AND(D389&gt;=1955,D389&lt;=1964),"М50",IF(AND(D389&gt;=1965,D389&lt;=1974),"М40",""))))</f>
      </c>
      <c r="J389" s="9"/>
      <c r="K389" s="10"/>
      <c r="O389" s="2">
        <v>8537</v>
      </c>
    </row>
    <row r="390" spans="1:15" ht="12.75" customHeight="1">
      <c r="A390" s="9">
        <v>384</v>
      </c>
      <c r="B390" s="9">
        <v>500</v>
      </c>
      <c r="C390" s="16" t="s">
        <v>970</v>
      </c>
      <c r="D390" s="8">
        <v>1978</v>
      </c>
      <c r="E390" s="8" t="s">
        <v>935</v>
      </c>
      <c r="F390" s="10" t="s">
        <v>10</v>
      </c>
      <c r="G390" s="10" t="s">
        <v>604</v>
      </c>
      <c r="H390" s="19" t="s">
        <v>1633</v>
      </c>
      <c r="I390" s="9">
        <f>IF(AND(D390&gt;=1900,D390&lt;=1944),"М70",IF(AND(D390&gt;=1945,D390&lt;=1954),"М60",IF(AND(D390&gt;=1955,D390&lt;=1964),"М50",IF(AND(D390&gt;=1965,D390&lt;=1974),"М40",""))))</f>
      </c>
      <c r="J390" s="9"/>
      <c r="K390" s="10"/>
      <c r="O390" s="2">
        <v>8550</v>
      </c>
    </row>
    <row r="391" spans="1:15" ht="12.75" customHeight="1">
      <c r="A391" s="9">
        <v>385</v>
      </c>
      <c r="B391" s="9">
        <v>317</v>
      </c>
      <c r="C391" s="16" t="s">
        <v>32</v>
      </c>
      <c r="D391" s="17">
        <v>1939</v>
      </c>
      <c r="E391" s="17" t="s">
        <v>935</v>
      </c>
      <c r="F391" s="10" t="s">
        <v>10</v>
      </c>
      <c r="G391" s="10" t="s">
        <v>13</v>
      </c>
      <c r="H391" s="19" t="s">
        <v>1636</v>
      </c>
      <c r="I391" s="9" t="str">
        <f>IF(AND(D391&gt;=1900,D391&lt;=1944),"М70",IF(AND(D391&gt;=1945,D391&lt;=1954),"М60",IF(AND(D391&gt;=1955,D391&lt;=1964),"М50",IF(AND(D391&gt;=1965,D391&lt;=1974),"М40",""))))</f>
        <v>М70</v>
      </c>
      <c r="J391" s="9">
        <v>7</v>
      </c>
      <c r="K391" s="10" t="s">
        <v>644</v>
      </c>
      <c r="O391" s="2">
        <v>8580</v>
      </c>
    </row>
    <row r="392" spans="1:15" ht="12.75" customHeight="1">
      <c r="A392" s="9">
        <v>386</v>
      </c>
      <c r="B392" s="9">
        <v>87</v>
      </c>
      <c r="C392" s="16" t="s">
        <v>400</v>
      </c>
      <c r="D392" s="23">
        <v>1971</v>
      </c>
      <c r="E392" s="17" t="s">
        <v>935</v>
      </c>
      <c r="F392" s="10" t="s">
        <v>10</v>
      </c>
      <c r="G392" s="10" t="s">
        <v>206</v>
      </c>
      <c r="H392" s="19" t="s">
        <v>1635</v>
      </c>
      <c r="I392" s="9" t="str">
        <f>IF(AND(D392&gt;=1900,D392&lt;=1944),"М70",IF(AND(D392&gt;=1945,D392&lt;=1954),"М60",IF(AND(D392&gt;=1955,D392&lt;=1964),"М50",IF(AND(D392&gt;=1965,D392&lt;=1974),"М40",""))))</f>
        <v>М40</v>
      </c>
      <c r="J392" s="9">
        <v>70</v>
      </c>
      <c r="K392" s="10" t="s">
        <v>270</v>
      </c>
      <c r="O392" s="2">
        <v>8624</v>
      </c>
    </row>
    <row r="393" spans="1:15" ht="12.75" customHeight="1">
      <c r="A393" s="9">
        <v>387</v>
      </c>
      <c r="B393" s="9">
        <v>281</v>
      </c>
      <c r="C393" s="16" t="s">
        <v>1662</v>
      </c>
      <c r="D393" s="17">
        <v>1983</v>
      </c>
      <c r="E393" s="17" t="s">
        <v>935</v>
      </c>
      <c r="F393" s="10" t="s">
        <v>10</v>
      </c>
      <c r="G393" s="10"/>
      <c r="H393" s="19" t="s">
        <v>1667</v>
      </c>
      <c r="I393" s="9"/>
      <c r="J393" s="9"/>
      <c r="K393" s="10"/>
      <c r="O393" s="2">
        <v>8630</v>
      </c>
    </row>
    <row r="394" spans="1:15" ht="12.75" customHeight="1">
      <c r="A394" s="9">
        <v>388</v>
      </c>
      <c r="B394" s="9">
        <v>18</v>
      </c>
      <c r="C394" s="16" t="s">
        <v>351</v>
      </c>
      <c r="D394" s="23">
        <v>1963</v>
      </c>
      <c r="E394" s="17" t="s">
        <v>935</v>
      </c>
      <c r="F394" s="10" t="s">
        <v>10</v>
      </c>
      <c r="G394" s="10"/>
      <c r="H394" s="19" t="s">
        <v>1638</v>
      </c>
      <c r="I394" s="9" t="str">
        <f>IF(AND(D394&gt;=1900,D394&lt;=1944),"М70",IF(AND(D394&gt;=1945,D394&lt;=1954),"М60",IF(AND(D394&gt;=1955,D394&lt;=1964),"М50",IF(AND(D394&gt;=1965,D394&lt;=1974),"М40",""))))</f>
        <v>М50</v>
      </c>
      <c r="J394" s="9">
        <v>35</v>
      </c>
      <c r="K394" s="10" t="s">
        <v>270</v>
      </c>
      <c r="O394" s="2">
        <v>8782</v>
      </c>
    </row>
    <row r="395" spans="1:15" ht="12.75" customHeight="1">
      <c r="A395" s="9">
        <v>389</v>
      </c>
      <c r="B395" s="9">
        <v>463</v>
      </c>
      <c r="C395" s="16" t="s">
        <v>776</v>
      </c>
      <c r="D395" s="8">
        <v>1983</v>
      </c>
      <c r="E395" s="8" t="s">
        <v>935</v>
      </c>
      <c r="F395" s="10" t="s">
        <v>10</v>
      </c>
      <c r="G395" s="10" t="s">
        <v>723</v>
      </c>
      <c r="H395" s="19" t="s">
        <v>1639</v>
      </c>
      <c r="I395" s="9">
        <f>IF(AND(D395&gt;=1900,D395&lt;=1944),"М70",IF(AND(D395&gt;=1945,D395&lt;=1954),"М60",IF(AND(D395&gt;=1955,D395&lt;=1964),"М50",IF(AND(D395&gt;=1965,D395&lt;=1974),"М40",""))))</f>
      </c>
      <c r="J395" s="9"/>
      <c r="K395" s="10"/>
      <c r="O395" s="2">
        <v>8795</v>
      </c>
    </row>
    <row r="396" spans="1:15" ht="12.75" customHeight="1">
      <c r="A396" s="9">
        <v>390</v>
      </c>
      <c r="B396" s="9">
        <v>295</v>
      </c>
      <c r="C396" s="16" t="s">
        <v>131</v>
      </c>
      <c r="D396" s="17">
        <v>1980</v>
      </c>
      <c r="E396" s="17" t="s">
        <v>935</v>
      </c>
      <c r="F396" s="10"/>
      <c r="G396" s="10" t="s">
        <v>604</v>
      </c>
      <c r="H396" s="19" t="s">
        <v>1640</v>
      </c>
      <c r="I396" s="9">
        <f>IF(AND(D396&gt;=1900,D396&lt;=1944),"М70",IF(AND(D396&gt;=1945,D396&lt;=1954),"М60",IF(AND(D396&gt;=1955,D396&lt;=1964),"М50",IF(AND(D396&gt;=1965,D396&lt;=1974),"М40",""))))</f>
      </c>
      <c r="J396" s="9"/>
      <c r="K396" s="10"/>
      <c r="O396" s="2">
        <v>8940</v>
      </c>
    </row>
    <row r="397" spans="1:15" ht="12.75" customHeight="1">
      <c r="A397" s="9">
        <v>391</v>
      </c>
      <c r="B397" s="9">
        <v>126</v>
      </c>
      <c r="C397" s="16" t="s">
        <v>431</v>
      </c>
      <c r="D397" s="23">
        <v>1978</v>
      </c>
      <c r="E397" s="17" t="s">
        <v>935</v>
      </c>
      <c r="F397" s="10" t="s">
        <v>10</v>
      </c>
      <c r="G397" s="10" t="s">
        <v>162</v>
      </c>
      <c r="H397" s="19" t="s">
        <v>1641</v>
      </c>
      <c r="I397" s="9">
        <f>IF(AND(D397&gt;=1900,D397&lt;=1944),"М70",IF(AND(D397&gt;=1945,D397&lt;=1954),"М60",IF(AND(D397&gt;=1955,D397&lt;=1964),"М50",IF(AND(D397&gt;=1965,D397&lt;=1974),"М40",""))))</f>
      </c>
      <c r="J397" s="9"/>
      <c r="K397" s="10" t="s">
        <v>270</v>
      </c>
      <c r="O397" s="2">
        <v>9183</v>
      </c>
    </row>
    <row r="398" spans="1:15" ht="12.75" customHeight="1">
      <c r="A398" s="9">
        <v>392</v>
      </c>
      <c r="B398" s="9">
        <v>23</v>
      </c>
      <c r="C398" s="16" t="s">
        <v>932</v>
      </c>
      <c r="D398" s="8">
        <v>1987</v>
      </c>
      <c r="E398" s="8" t="s">
        <v>935</v>
      </c>
      <c r="F398" s="10" t="s">
        <v>10</v>
      </c>
      <c r="G398" s="10"/>
      <c r="H398" s="19" t="s">
        <v>1642</v>
      </c>
      <c r="I398" s="9">
        <f>IF(AND(D398&gt;=1900,D398&lt;=1944),"М70",IF(AND(D398&gt;=1945,D398&lt;=1954),"М60",IF(AND(D398&gt;=1955,D398&lt;=1964),"М50",IF(AND(D398&gt;=1965,D398&lt;=1974),"М40",""))))</f>
      </c>
      <c r="J398" s="9"/>
      <c r="K398" s="10"/>
      <c r="O398" s="2">
        <v>9320</v>
      </c>
    </row>
    <row r="399" spans="1:15" ht="12.75" customHeight="1">
      <c r="A399" s="9">
        <v>393</v>
      </c>
      <c r="B399" s="9">
        <v>482</v>
      </c>
      <c r="C399" s="16" t="s">
        <v>956</v>
      </c>
      <c r="D399" s="8">
        <v>1990</v>
      </c>
      <c r="E399" s="8" t="s">
        <v>935</v>
      </c>
      <c r="F399" s="10" t="s">
        <v>10</v>
      </c>
      <c r="G399" s="10" t="s">
        <v>604</v>
      </c>
      <c r="H399" s="19" t="s">
        <v>1647</v>
      </c>
      <c r="I399" s="9">
        <f>IF(AND(D399&gt;=1900,D399&lt;=1944),"М70",IF(AND(D399&gt;=1945,D399&lt;=1954),"М60",IF(AND(D399&gt;=1955,D399&lt;=1964),"М50",IF(AND(D399&gt;=1965,D399&lt;=1974),"М40",""))))</f>
      </c>
      <c r="J399" s="9"/>
      <c r="K399" s="10"/>
      <c r="O399" s="2">
        <v>9702</v>
      </c>
    </row>
    <row r="400" spans="1:15" ht="12.75" customHeight="1">
      <c r="A400" s="9">
        <v>394</v>
      </c>
      <c r="B400" s="9">
        <v>487</v>
      </c>
      <c r="C400" s="16" t="s">
        <v>961</v>
      </c>
      <c r="D400" s="8">
        <v>1992</v>
      </c>
      <c r="E400" s="8" t="s">
        <v>935</v>
      </c>
      <c r="F400" s="10" t="s">
        <v>10</v>
      </c>
      <c r="G400" s="10" t="s">
        <v>604</v>
      </c>
      <c r="H400" s="19" t="s">
        <v>1648</v>
      </c>
      <c r="I400" s="9">
        <f>IF(AND(D400&gt;=1900,D400&lt;=1944),"М70",IF(AND(D400&gt;=1945,D400&lt;=1954),"М60",IF(AND(D400&gt;=1955,D400&lt;=1964),"М50",IF(AND(D400&gt;=1965,D400&lt;=1974),"М40",""))))</f>
      </c>
      <c r="J400" s="9"/>
      <c r="K400" s="10"/>
      <c r="O400" s="2">
        <v>10287</v>
      </c>
    </row>
    <row r="401" spans="1:15" ht="12.75" customHeight="1">
      <c r="A401" s="9">
        <v>395</v>
      </c>
      <c r="B401" s="9">
        <v>329</v>
      </c>
      <c r="C401" s="16" t="s">
        <v>652</v>
      </c>
      <c r="D401" s="17">
        <v>1990</v>
      </c>
      <c r="E401" s="17" t="s">
        <v>935</v>
      </c>
      <c r="F401" s="10" t="s">
        <v>10</v>
      </c>
      <c r="G401" s="10"/>
      <c r="H401" s="19" t="s">
        <v>1650</v>
      </c>
      <c r="I401" s="9">
        <f>IF(AND(D401&gt;=1900,D401&lt;=1944),"М70",IF(AND(D401&gt;=1945,D401&lt;=1954),"М60",IF(AND(D401&gt;=1955,D401&lt;=1964),"М50",IF(AND(D401&gt;=1965,D401&lt;=1974),"М40",""))))</f>
      </c>
      <c r="J401" s="9"/>
      <c r="K401" s="10"/>
      <c r="O401" s="2">
        <v>10377</v>
      </c>
    </row>
    <row r="402" spans="1:15" ht="12.75" customHeight="1">
      <c r="A402" s="9"/>
      <c r="B402" s="9">
        <v>321</v>
      </c>
      <c r="C402" s="16" t="s">
        <v>649</v>
      </c>
      <c r="D402" s="17">
        <v>1939</v>
      </c>
      <c r="E402" s="17" t="s">
        <v>935</v>
      </c>
      <c r="F402" s="10" t="s">
        <v>10</v>
      </c>
      <c r="G402" s="10" t="s">
        <v>13</v>
      </c>
      <c r="H402" s="19" t="s">
        <v>1651</v>
      </c>
      <c r="I402" s="9" t="str">
        <f>IF(AND(D402&gt;=1900,D402&lt;=1944),"М70",IF(AND(D402&gt;=1945,D402&lt;=1954),"М60",IF(AND(D402&gt;=1955,D402&lt;=1964),"М50",IF(AND(D402&gt;=1965,D402&lt;=1974),"М40",""))))</f>
        <v>М70</v>
      </c>
      <c r="J402" s="9">
        <v>8</v>
      </c>
      <c r="K402" s="10"/>
      <c r="O402" s="2">
        <v>11065</v>
      </c>
    </row>
    <row r="403" spans="1:15" ht="12.75" customHeight="1">
      <c r="A403" s="9"/>
      <c r="B403" s="9">
        <v>28</v>
      </c>
      <c r="C403" s="16" t="s">
        <v>116</v>
      </c>
      <c r="D403" s="23">
        <v>1969</v>
      </c>
      <c r="E403" s="17" t="s">
        <v>935</v>
      </c>
      <c r="F403" s="10" t="s">
        <v>10</v>
      </c>
      <c r="G403" s="10" t="s">
        <v>523</v>
      </c>
      <c r="H403" s="19" t="s">
        <v>1023</v>
      </c>
      <c r="I403" s="9" t="str">
        <f>IF(AND(D403&gt;=1900,D403&lt;=1944),"М70",IF(AND(D403&gt;=1945,D403&lt;=1954),"М60",IF(AND(D403&gt;=1955,D403&lt;=1964),"М50",IF(AND(D403&gt;=1965,D403&lt;=1974),"М40",""))))</f>
        <v>М40</v>
      </c>
      <c r="J403" s="9"/>
      <c r="K403" s="10" t="s">
        <v>270</v>
      </c>
      <c r="O403" s="2">
        <v>15000</v>
      </c>
    </row>
    <row r="404" spans="1:15" ht="12.75" customHeight="1">
      <c r="A404" s="9"/>
      <c r="B404" s="9">
        <v>36</v>
      </c>
      <c r="C404" s="16" t="s">
        <v>361</v>
      </c>
      <c r="D404" s="23">
        <v>1987</v>
      </c>
      <c r="E404" s="17" t="s">
        <v>935</v>
      </c>
      <c r="F404" s="10" t="s">
        <v>10</v>
      </c>
      <c r="G404" s="10"/>
      <c r="H404" s="19" t="s">
        <v>1023</v>
      </c>
      <c r="I404" s="9">
        <f>IF(AND(D404&gt;=1900,D404&lt;=1944),"М70",IF(AND(D404&gt;=1945,D404&lt;=1954),"М60",IF(AND(D404&gt;=1955,D404&lt;=1964),"М50",IF(AND(D404&gt;=1965,D404&lt;=1974),"М40",""))))</f>
      </c>
      <c r="J404" s="9"/>
      <c r="K404" s="10" t="s">
        <v>270</v>
      </c>
      <c r="O404" s="2">
        <v>15000</v>
      </c>
    </row>
    <row r="405" spans="1:11" ht="12.75" customHeight="1">
      <c r="A405" s="9"/>
      <c r="B405" s="9">
        <v>54</v>
      </c>
      <c r="C405" s="16" t="s">
        <v>930</v>
      </c>
      <c r="D405" s="8">
        <v>1976</v>
      </c>
      <c r="E405" s="8" t="s">
        <v>935</v>
      </c>
      <c r="F405" s="10" t="s">
        <v>10</v>
      </c>
      <c r="G405" s="10"/>
      <c r="H405" s="19" t="s">
        <v>1023</v>
      </c>
      <c r="I405" s="9">
        <f>IF(AND(D405&gt;=1900,D405&lt;=1944),"М70",IF(AND(D405&gt;=1945,D405&lt;=1954),"М60",IF(AND(D405&gt;=1955,D405&lt;=1964),"М50",IF(AND(D405&gt;=1965,D405&lt;=1974),"М40",""))))</f>
      </c>
      <c r="J405" s="9"/>
      <c r="K405" s="10"/>
    </row>
    <row r="406" spans="1:11" ht="12.75" customHeight="1">
      <c r="A406" s="9"/>
      <c r="B406" s="9">
        <v>76</v>
      </c>
      <c r="C406" s="16" t="s">
        <v>807</v>
      </c>
      <c r="D406" s="8">
        <v>1916</v>
      </c>
      <c r="E406" s="8" t="s">
        <v>935</v>
      </c>
      <c r="F406" s="10" t="s">
        <v>10</v>
      </c>
      <c r="G406" s="10"/>
      <c r="H406" s="19" t="s">
        <v>1023</v>
      </c>
      <c r="I406" s="9" t="str">
        <f>IF(AND(D406&gt;=1900,D406&lt;=1944),"М70",IF(AND(D406&gt;=1945,D406&lt;=1954),"М60",IF(AND(D406&gt;=1955,D406&lt;=1964),"М50",IF(AND(D406&gt;=1965,D406&lt;=1974),"М40",""))))</f>
        <v>М70</v>
      </c>
      <c r="J406" s="9"/>
      <c r="K406" s="10"/>
    </row>
    <row r="407" spans="1:11" ht="12.75" customHeight="1">
      <c r="A407" s="9"/>
      <c r="B407" s="9">
        <v>296</v>
      </c>
      <c r="C407" s="16" t="s">
        <v>592</v>
      </c>
      <c r="D407" s="17">
        <v>1992</v>
      </c>
      <c r="E407" s="17" t="s">
        <v>935</v>
      </c>
      <c r="F407" s="10" t="s">
        <v>10</v>
      </c>
      <c r="G407" s="10" t="s">
        <v>578</v>
      </c>
      <c r="H407" s="19" t="s">
        <v>1023</v>
      </c>
      <c r="I407" s="9">
        <f>IF(AND(D407&gt;=1900,D407&lt;=1944),"М70",IF(AND(D407&gt;=1945,D407&lt;=1954),"М60",IF(AND(D407&gt;=1955,D407&lt;=1964),"М50",IF(AND(D407&gt;=1965,D407&lt;=1974),"М40",""))))</f>
      </c>
      <c r="J407" s="9"/>
      <c r="K407" s="10"/>
    </row>
    <row r="408" spans="1:11" ht="12.75" customHeight="1">
      <c r="A408" s="9"/>
      <c r="B408" s="9">
        <v>341</v>
      </c>
      <c r="C408" s="16" t="s">
        <v>657</v>
      </c>
      <c r="D408" s="8">
        <v>1977</v>
      </c>
      <c r="E408" s="8" t="s">
        <v>935</v>
      </c>
      <c r="F408" s="10" t="s">
        <v>10</v>
      </c>
      <c r="G408" s="10" t="s">
        <v>206</v>
      </c>
      <c r="H408" s="19" t="s">
        <v>1023</v>
      </c>
      <c r="I408" s="9">
        <f>IF(AND(D408&gt;=1900,D408&lt;=1944),"М70",IF(AND(D408&gt;=1945,D408&lt;=1954),"М60",IF(AND(D408&gt;=1955,D408&lt;=1964),"М50",IF(AND(D408&gt;=1965,D408&lt;=1974),"М40",""))))</f>
      </c>
      <c r="J408" s="9"/>
      <c r="K408" s="10"/>
    </row>
    <row r="409" spans="1:11" ht="12.75" customHeight="1">
      <c r="A409" s="9"/>
      <c r="B409" s="9">
        <v>342</v>
      </c>
      <c r="C409" s="16" t="s">
        <v>189</v>
      </c>
      <c r="D409" s="8">
        <v>1980</v>
      </c>
      <c r="E409" s="8" t="s">
        <v>935</v>
      </c>
      <c r="F409" s="10" t="s">
        <v>10</v>
      </c>
      <c r="G409" s="10" t="s">
        <v>206</v>
      </c>
      <c r="H409" s="19" t="s">
        <v>1023</v>
      </c>
      <c r="I409" s="9">
        <f>IF(AND(D409&gt;=1900,D409&lt;=1944),"М70",IF(AND(D409&gt;=1945,D409&lt;=1954),"М60",IF(AND(D409&gt;=1955,D409&lt;=1964),"М50",IF(AND(D409&gt;=1965,D409&lt;=1974),"М40",""))))</f>
      </c>
      <c r="J409" s="9"/>
      <c r="K409" s="10"/>
    </row>
    <row r="410" spans="1:11" ht="12.75" customHeight="1">
      <c r="A410" s="9"/>
      <c r="B410" s="9">
        <v>349</v>
      </c>
      <c r="C410" s="16" t="s">
        <v>660</v>
      </c>
      <c r="D410" s="8">
        <v>1982</v>
      </c>
      <c r="E410" s="8" t="s">
        <v>935</v>
      </c>
      <c r="F410" s="10" t="s">
        <v>10</v>
      </c>
      <c r="G410" s="10" t="s">
        <v>206</v>
      </c>
      <c r="H410" s="19" t="s">
        <v>1023</v>
      </c>
      <c r="I410" s="9">
        <f>IF(AND(D410&gt;=1900,D410&lt;=1944),"М70",IF(AND(D410&gt;=1945,D410&lt;=1954),"М60",IF(AND(D410&gt;=1955,D410&lt;=1964),"М50",IF(AND(D410&gt;=1965,D410&lt;=1974),"М40",""))))</f>
      </c>
      <c r="J410" s="9"/>
      <c r="K410" s="10"/>
    </row>
    <row r="411" spans="1:11" ht="12.75" customHeight="1">
      <c r="A411" s="9"/>
      <c r="B411" s="9">
        <v>405</v>
      </c>
      <c r="C411" s="16" t="s">
        <v>711</v>
      </c>
      <c r="D411" s="8">
        <v>1995</v>
      </c>
      <c r="E411" s="8" t="s">
        <v>935</v>
      </c>
      <c r="F411" s="10" t="s">
        <v>10</v>
      </c>
      <c r="G411" s="10" t="s">
        <v>13</v>
      </c>
      <c r="H411" s="19" t="s">
        <v>1023</v>
      </c>
      <c r="I411" s="9">
        <f>IF(AND(D411&gt;=1900,D411&lt;=1944),"М70",IF(AND(D411&gt;=1945,D411&lt;=1954),"М60",IF(AND(D411&gt;=1955,D411&lt;=1964),"М50",IF(AND(D411&gt;=1965,D411&lt;=1974),"М40",""))))</f>
      </c>
      <c r="J411" s="9"/>
      <c r="K411" s="10"/>
    </row>
    <row r="412" spans="1:11" ht="12.75" customHeight="1">
      <c r="A412" s="9"/>
      <c r="B412" s="9">
        <v>409</v>
      </c>
      <c r="C412" s="16" t="s">
        <v>722</v>
      </c>
      <c r="D412" s="8">
        <v>1959</v>
      </c>
      <c r="E412" s="8" t="s">
        <v>935</v>
      </c>
      <c r="F412" s="10" t="s">
        <v>97</v>
      </c>
      <c r="G412" s="10" t="s">
        <v>723</v>
      </c>
      <c r="H412" s="19" t="s">
        <v>1023</v>
      </c>
      <c r="I412" s="9" t="str">
        <f>IF(AND(D412&gt;=1900,D412&lt;=1944),"М70",IF(AND(D412&gt;=1945,D412&lt;=1954),"М60",IF(AND(D412&gt;=1955,D412&lt;=1964),"М50",IF(AND(D412&gt;=1965,D412&lt;=1974),"М40",""))))</f>
        <v>М50</v>
      </c>
      <c r="J412" s="9"/>
      <c r="K412" s="10"/>
    </row>
    <row r="413" spans="1:11" ht="12.75" customHeight="1">
      <c r="A413" s="9"/>
      <c r="B413" s="9">
        <v>445</v>
      </c>
      <c r="C413" s="16" t="s">
        <v>95</v>
      </c>
      <c r="D413" s="8">
        <v>1970</v>
      </c>
      <c r="E413" s="8" t="s">
        <v>935</v>
      </c>
      <c r="F413" s="10" t="s">
        <v>10</v>
      </c>
      <c r="G413" s="10"/>
      <c r="H413" s="19" t="s">
        <v>1023</v>
      </c>
      <c r="I413" s="9" t="str">
        <f>IF(AND(D413&gt;=1900,D413&lt;=1944),"М70",IF(AND(D413&gt;=1945,D413&lt;=1954),"М60",IF(AND(D413&gt;=1955,D413&lt;=1964),"М50",IF(AND(D413&gt;=1965,D413&lt;=1974),"М40",""))))</f>
        <v>М40</v>
      </c>
      <c r="J413" s="9"/>
      <c r="K413" s="10"/>
    </row>
    <row r="414" spans="1:11" ht="12.75" customHeight="1">
      <c r="A414" s="9"/>
      <c r="B414" s="9">
        <v>486</v>
      </c>
      <c r="C414" s="16" t="s">
        <v>960</v>
      </c>
      <c r="D414" s="8">
        <v>1985</v>
      </c>
      <c r="E414" s="8" t="s">
        <v>935</v>
      </c>
      <c r="F414" s="10" t="s">
        <v>10</v>
      </c>
      <c r="G414" s="10" t="s">
        <v>604</v>
      </c>
      <c r="H414" s="19" t="s">
        <v>1023</v>
      </c>
      <c r="I414" s="9">
        <f>IF(AND(D414&gt;=1900,D414&lt;=1944),"М70",IF(AND(D414&gt;=1945,D414&lt;=1954),"М60",IF(AND(D414&gt;=1955,D414&lt;=1964),"М50",IF(AND(D414&gt;=1965,D414&lt;=1974),"М40",""))))</f>
      </c>
      <c r="J414" s="9"/>
      <c r="K414" s="10"/>
    </row>
    <row r="415" spans="1:11" ht="12.75" customHeight="1">
      <c r="A415" s="9"/>
      <c r="B415" s="9">
        <v>2003</v>
      </c>
      <c r="C415" s="16" t="s">
        <v>782</v>
      </c>
      <c r="D415" s="8">
        <v>1968</v>
      </c>
      <c r="E415" s="8" t="s">
        <v>935</v>
      </c>
      <c r="F415" s="10" t="s">
        <v>17</v>
      </c>
      <c r="G415" s="10" t="s">
        <v>18</v>
      </c>
      <c r="H415" s="19" t="s">
        <v>1023</v>
      </c>
      <c r="I415" s="9" t="str">
        <f>IF(AND(D415&gt;=1900,D415&lt;=1944),"М70",IF(AND(D415&gt;=1945,D415&lt;=1954),"М60",IF(AND(D415&gt;=1955,D415&lt;=1964),"М50",IF(AND(D415&gt;=1965,D415&lt;=1974),"М40",""))))</f>
        <v>М40</v>
      </c>
      <c r="J415" s="9"/>
      <c r="K415" s="10"/>
    </row>
    <row r="416" spans="1:11" ht="12.75" customHeight="1">
      <c r="A416" s="9"/>
      <c r="B416" s="9">
        <v>2033</v>
      </c>
      <c r="C416" s="16" t="s">
        <v>806</v>
      </c>
      <c r="D416" s="8">
        <v>1988</v>
      </c>
      <c r="E416" s="8" t="s">
        <v>935</v>
      </c>
      <c r="F416" s="10" t="s">
        <v>10</v>
      </c>
      <c r="G416" s="10" t="s">
        <v>13</v>
      </c>
      <c r="H416" s="19" t="s">
        <v>1023</v>
      </c>
      <c r="I416" s="9">
        <f>IF(AND(D416&gt;=1900,D416&lt;=1944),"М70",IF(AND(D416&gt;=1945,D416&lt;=1954),"М60",IF(AND(D416&gt;=1955,D416&lt;=1964),"М50",IF(AND(D416&gt;=1965,D416&lt;=1974),"М40",""))))</f>
      </c>
      <c r="J416" s="9"/>
      <c r="K416" s="10"/>
    </row>
    <row r="417" spans="1:11" ht="12.75" customHeight="1">
      <c r="A417" s="9"/>
      <c r="B417" s="9">
        <v>12</v>
      </c>
      <c r="C417" s="16" t="s">
        <v>152</v>
      </c>
      <c r="D417" s="23">
        <v>1978</v>
      </c>
      <c r="E417" s="17" t="s">
        <v>935</v>
      </c>
      <c r="F417" s="10" t="s">
        <v>10</v>
      </c>
      <c r="G417" s="10" t="s">
        <v>153</v>
      </c>
      <c r="H417" s="19" t="s">
        <v>1414</v>
      </c>
      <c r="I417" s="9">
        <f>IF(AND(D417&gt;=1900,D417&lt;=1944),"М70",IF(AND(D417&gt;=1945,D417&lt;=1954),"М60",IF(AND(D417&gt;=1955,D417&lt;=1964),"М50",IF(AND(D417&gt;=1965,D417&lt;=1974),"М40",""))))</f>
      </c>
      <c r="J417" s="9"/>
      <c r="K417" s="10" t="s">
        <v>270</v>
      </c>
    </row>
    <row r="418" spans="1:11" ht="12.75" customHeight="1">
      <c r="A418" s="9"/>
      <c r="B418" s="9">
        <v>16</v>
      </c>
      <c r="C418" s="16" t="s">
        <v>349</v>
      </c>
      <c r="D418" s="23">
        <v>1968</v>
      </c>
      <c r="E418" s="17" t="s">
        <v>935</v>
      </c>
      <c r="F418" s="10" t="s">
        <v>10</v>
      </c>
      <c r="G418" s="10"/>
      <c r="H418" s="19" t="s">
        <v>1414</v>
      </c>
      <c r="I418" s="9" t="str">
        <f>IF(AND(D418&gt;=1900,D418&lt;=1944),"М70",IF(AND(D418&gt;=1945,D418&lt;=1954),"М60",IF(AND(D418&gt;=1955,D418&lt;=1964),"М50",IF(AND(D418&gt;=1965,D418&lt;=1974),"М40",""))))</f>
        <v>М40</v>
      </c>
      <c r="J418" s="9"/>
      <c r="K418" s="10" t="s">
        <v>270</v>
      </c>
    </row>
    <row r="419" spans="1:11" ht="12.75" customHeight="1">
      <c r="A419" s="9"/>
      <c r="B419" s="9">
        <v>33</v>
      </c>
      <c r="C419" s="16" t="s">
        <v>359</v>
      </c>
      <c r="D419" s="23">
        <v>1977</v>
      </c>
      <c r="E419" s="17" t="s">
        <v>935</v>
      </c>
      <c r="F419" s="10" t="s">
        <v>10</v>
      </c>
      <c r="G419" s="10"/>
      <c r="H419" s="19" t="s">
        <v>1414</v>
      </c>
      <c r="I419" s="9">
        <f>IF(AND(D419&gt;=1900,D419&lt;=1944),"М70",IF(AND(D419&gt;=1945,D419&lt;=1954),"М60",IF(AND(D419&gt;=1955,D419&lt;=1964),"М50",IF(AND(D419&gt;=1965,D419&lt;=1974),"М40",""))))</f>
      </c>
      <c r="J419" s="9"/>
      <c r="K419" s="10" t="s">
        <v>270</v>
      </c>
    </row>
    <row r="420" spans="1:11" ht="12.75" customHeight="1">
      <c r="A420" s="9"/>
      <c r="B420" s="9">
        <v>50</v>
      </c>
      <c r="C420" s="16" t="s">
        <v>372</v>
      </c>
      <c r="D420" s="23">
        <v>1976</v>
      </c>
      <c r="E420" s="17" t="s">
        <v>935</v>
      </c>
      <c r="F420" s="10" t="s">
        <v>10</v>
      </c>
      <c r="G420" s="10" t="s">
        <v>264</v>
      </c>
      <c r="H420" s="19" t="s">
        <v>1414</v>
      </c>
      <c r="I420" s="9">
        <f>IF(AND(D420&gt;=1900,D420&lt;=1944),"М70",IF(AND(D420&gt;=1945,D420&lt;=1954),"М60",IF(AND(D420&gt;=1955,D420&lt;=1964),"М50",IF(AND(D420&gt;=1965,D420&lt;=1974),"М40",""))))</f>
      </c>
      <c r="J420" s="9"/>
      <c r="K420" s="10" t="s">
        <v>270</v>
      </c>
    </row>
    <row r="421" spans="1:11" ht="12.75" customHeight="1">
      <c r="A421" s="9"/>
      <c r="B421" s="9">
        <v>82</v>
      </c>
      <c r="C421" s="16" t="s">
        <v>397</v>
      </c>
      <c r="D421" s="23">
        <v>1983</v>
      </c>
      <c r="E421" s="17" t="s">
        <v>935</v>
      </c>
      <c r="F421" s="10" t="s">
        <v>10</v>
      </c>
      <c r="G421" s="10"/>
      <c r="H421" s="19" t="s">
        <v>1414</v>
      </c>
      <c r="I421" s="9">
        <f>IF(AND(D421&gt;=1900,D421&lt;=1944),"М70",IF(AND(D421&gt;=1945,D421&lt;=1954),"М60",IF(AND(D421&gt;=1955,D421&lt;=1964),"М50",IF(AND(D421&gt;=1965,D421&lt;=1974),"М40",""))))</f>
      </c>
      <c r="J421" s="9"/>
      <c r="K421" s="10" t="s">
        <v>270</v>
      </c>
    </row>
    <row r="422" spans="1:11" ht="12.75" customHeight="1">
      <c r="A422" s="9"/>
      <c r="B422" s="9">
        <v>85</v>
      </c>
      <c r="C422" s="16" t="s">
        <v>399</v>
      </c>
      <c r="D422" s="23">
        <v>1984</v>
      </c>
      <c r="E422" s="17" t="s">
        <v>935</v>
      </c>
      <c r="F422" s="10" t="s">
        <v>10</v>
      </c>
      <c r="G422" s="10"/>
      <c r="H422" s="19" t="s">
        <v>1414</v>
      </c>
      <c r="I422" s="9">
        <f>IF(AND(D422&gt;=1900,D422&lt;=1944),"М70",IF(AND(D422&gt;=1945,D422&lt;=1954),"М60",IF(AND(D422&gt;=1955,D422&lt;=1964),"М50",IF(AND(D422&gt;=1965,D422&lt;=1974),"М40",""))))</f>
      </c>
      <c r="J422" s="9"/>
      <c r="K422" s="10" t="s">
        <v>270</v>
      </c>
    </row>
    <row r="423" spans="1:11" ht="12.75" customHeight="1">
      <c r="A423" s="9"/>
      <c r="B423" s="9">
        <v>100</v>
      </c>
      <c r="C423" s="16" t="s">
        <v>409</v>
      </c>
      <c r="D423" s="23">
        <v>1987</v>
      </c>
      <c r="E423" s="17" t="s">
        <v>935</v>
      </c>
      <c r="F423" s="10" t="s">
        <v>10</v>
      </c>
      <c r="G423" s="10" t="s">
        <v>53</v>
      </c>
      <c r="H423" s="19" t="s">
        <v>1414</v>
      </c>
      <c r="I423" s="9">
        <f>IF(AND(D423&gt;=1900,D423&lt;=1944),"М70",IF(AND(D423&gt;=1945,D423&lt;=1954),"М60",IF(AND(D423&gt;=1955,D423&lt;=1964),"М50",IF(AND(D423&gt;=1965,D423&lt;=1974),"М40",""))))</f>
      </c>
      <c r="J423" s="9"/>
      <c r="K423" s="10" t="s">
        <v>270</v>
      </c>
    </row>
    <row r="424" spans="1:11" ht="12.75" customHeight="1">
      <c r="A424" s="9"/>
      <c r="B424" s="9">
        <v>109</v>
      </c>
      <c r="C424" s="16" t="s">
        <v>418</v>
      </c>
      <c r="D424" s="23">
        <v>1985</v>
      </c>
      <c r="E424" s="17" t="s">
        <v>935</v>
      </c>
      <c r="F424" s="10" t="s">
        <v>10</v>
      </c>
      <c r="G424" s="10"/>
      <c r="H424" s="19" t="s">
        <v>1414</v>
      </c>
      <c r="I424" s="9">
        <f>IF(AND(D424&gt;=1900,D424&lt;=1944),"М70",IF(AND(D424&gt;=1945,D424&lt;=1954),"М60",IF(AND(D424&gt;=1955,D424&lt;=1964),"М50",IF(AND(D424&gt;=1965,D424&lt;=1974),"М40",""))))</f>
      </c>
      <c r="J424" s="9"/>
      <c r="K424" s="10" t="s">
        <v>270</v>
      </c>
    </row>
    <row r="425" spans="1:11" ht="12.75" customHeight="1">
      <c r="A425" s="9"/>
      <c r="B425" s="9">
        <v>110</v>
      </c>
      <c r="C425" s="16" t="s">
        <v>419</v>
      </c>
      <c r="D425" s="23">
        <v>1965</v>
      </c>
      <c r="E425" s="17" t="s">
        <v>935</v>
      </c>
      <c r="F425" s="10" t="s">
        <v>10</v>
      </c>
      <c r="G425" s="10" t="s">
        <v>548</v>
      </c>
      <c r="H425" s="19" t="s">
        <v>1414</v>
      </c>
      <c r="I425" s="9" t="str">
        <f>IF(AND(D425&gt;=1900,D425&lt;=1944),"М70",IF(AND(D425&gt;=1945,D425&lt;=1954),"М60",IF(AND(D425&gt;=1955,D425&lt;=1964),"М50",IF(AND(D425&gt;=1965,D425&lt;=1974),"М40",""))))</f>
        <v>М40</v>
      </c>
      <c r="J425" s="9"/>
      <c r="K425" s="10" t="s">
        <v>270</v>
      </c>
    </row>
    <row r="426" spans="1:11" ht="12.75" customHeight="1">
      <c r="A426" s="9"/>
      <c r="B426" s="9">
        <v>112</v>
      </c>
      <c r="C426" s="16" t="s">
        <v>421</v>
      </c>
      <c r="D426" s="23">
        <v>1980</v>
      </c>
      <c r="E426" s="17" t="s">
        <v>935</v>
      </c>
      <c r="F426" s="10" t="s">
        <v>10</v>
      </c>
      <c r="G426" s="10" t="s">
        <v>549</v>
      </c>
      <c r="H426" s="19" t="s">
        <v>1414</v>
      </c>
      <c r="I426" s="9">
        <f>IF(AND(D426&gt;=1900,D426&lt;=1944),"М70",IF(AND(D426&gt;=1945,D426&lt;=1954),"М60",IF(AND(D426&gt;=1955,D426&lt;=1964),"М50",IF(AND(D426&gt;=1965,D426&lt;=1974),"М40",""))))</f>
      </c>
      <c r="J426" s="9"/>
      <c r="K426" s="10" t="s">
        <v>270</v>
      </c>
    </row>
    <row r="427" spans="1:11" ht="12.75" customHeight="1">
      <c r="A427" s="9"/>
      <c r="B427" s="9">
        <v>113</v>
      </c>
      <c r="C427" s="16" t="s">
        <v>172</v>
      </c>
      <c r="D427" s="23">
        <v>1973</v>
      </c>
      <c r="E427" s="17" t="s">
        <v>935</v>
      </c>
      <c r="F427" s="10" t="s">
        <v>10</v>
      </c>
      <c r="G427" s="10"/>
      <c r="H427" s="19" t="s">
        <v>1414</v>
      </c>
      <c r="I427" s="9" t="str">
        <f>IF(AND(D427&gt;=1900,D427&lt;=1944),"М70",IF(AND(D427&gt;=1945,D427&lt;=1954),"М60",IF(AND(D427&gt;=1955,D427&lt;=1964),"М50",IF(AND(D427&gt;=1965,D427&lt;=1974),"М40",""))))</f>
        <v>М40</v>
      </c>
      <c r="J427" s="9"/>
      <c r="K427" s="10" t="s">
        <v>270</v>
      </c>
    </row>
    <row r="428" spans="1:11" ht="12.75" customHeight="1">
      <c r="A428" s="9"/>
      <c r="B428" s="9">
        <v>118</v>
      </c>
      <c r="C428" s="16" t="s">
        <v>425</v>
      </c>
      <c r="D428" s="23">
        <v>1991</v>
      </c>
      <c r="E428" s="17" t="s">
        <v>935</v>
      </c>
      <c r="F428" s="10" t="s">
        <v>10</v>
      </c>
      <c r="G428" s="10" t="s">
        <v>551</v>
      </c>
      <c r="H428" s="19" t="s">
        <v>1414</v>
      </c>
      <c r="I428" s="9">
        <f>IF(AND(D428&gt;=1900,D428&lt;=1944),"М70",IF(AND(D428&gt;=1945,D428&lt;=1954),"М60",IF(AND(D428&gt;=1955,D428&lt;=1964),"М50",IF(AND(D428&gt;=1965,D428&lt;=1974),"М40",""))))</f>
      </c>
      <c r="J428" s="9"/>
      <c r="K428" s="10" t="s">
        <v>270</v>
      </c>
    </row>
    <row r="429" spans="1:11" ht="12.75" customHeight="1">
      <c r="A429" s="9"/>
      <c r="B429" s="9">
        <v>124</v>
      </c>
      <c r="C429" s="16" t="s">
        <v>430</v>
      </c>
      <c r="D429" s="23">
        <v>1980</v>
      </c>
      <c r="E429" s="17" t="s">
        <v>935</v>
      </c>
      <c r="F429" s="10" t="s">
        <v>10</v>
      </c>
      <c r="G429" s="10" t="s">
        <v>553</v>
      </c>
      <c r="H429" s="19" t="s">
        <v>1414</v>
      </c>
      <c r="I429" s="9">
        <f>IF(AND(D429&gt;=1900,D429&lt;=1944),"М70",IF(AND(D429&gt;=1945,D429&lt;=1954),"М60",IF(AND(D429&gt;=1955,D429&lt;=1964),"М50",IF(AND(D429&gt;=1965,D429&lt;=1974),"М40",""))))</f>
      </c>
      <c r="J429" s="9"/>
      <c r="K429" s="10" t="s">
        <v>270</v>
      </c>
    </row>
    <row r="430" spans="1:11" ht="12.75" customHeight="1">
      <c r="A430" s="9"/>
      <c r="B430" s="9">
        <v>129</v>
      </c>
      <c r="C430" s="16" t="s">
        <v>433</v>
      </c>
      <c r="D430" s="23">
        <v>1974</v>
      </c>
      <c r="E430" s="17" t="s">
        <v>935</v>
      </c>
      <c r="F430" s="10" t="s">
        <v>10</v>
      </c>
      <c r="G430" s="10" t="s">
        <v>556</v>
      </c>
      <c r="H430" s="19" t="s">
        <v>1414</v>
      </c>
      <c r="I430" s="9" t="str">
        <f>IF(AND(D430&gt;=1900,D430&lt;=1944),"М70",IF(AND(D430&gt;=1945,D430&lt;=1954),"М60",IF(AND(D430&gt;=1955,D430&lt;=1964),"М50",IF(AND(D430&gt;=1965,D430&lt;=1974),"М40",""))))</f>
        <v>М40</v>
      </c>
      <c r="J430" s="9"/>
      <c r="K430" s="10" t="s">
        <v>270</v>
      </c>
    </row>
    <row r="431" spans="1:11" ht="12.75" customHeight="1">
      <c r="A431" s="9"/>
      <c r="B431" s="9">
        <v>133</v>
      </c>
      <c r="C431" s="16" t="s">
        <v>436</v>
      </c>
      <c r="D431" s="23">
        <v>1979</v>
      </c>
      <c r="E431" s="17" t="s">
        <v>935</v>
      </c>
      <c r="F431" s="10" t="s">
        <v>513</v>
      </c>
      <c r="G431" s="10"/>
      <c r="H431" s="19" t="s">
        <v>1414</v>
      </c>
      <c r="I431" s="9">
        <f>IF(AND(D431&gt;=1900,D431&lt;=1944),"М70",IF(AND(D431&gt;=1945,D431&lt;=1954),"М60",IF(AND(D431&gt;=1955,D431&lt;=1964),"М50",IF(AND(D431&gt;=1965,D431&lt;=1974),"М40",""))))</f>
      </c>
      <c r="J431" s="9"/>
      <c r="K431" s="10" t="s">
        <v>270</v>
      </c>
    </row>
    <row r="432" spans="1:11" ht="12.75" customHeight="1">
      <c r="A432" s="9"/>
      <c r="B432" s="9">
        <v>135</v>
      </c>
      <c r="C432" s="16" t="s">
        <v>437</v>
      </c>
      <c r="D432" s="23">
        <v>1979</v>
      </c>
      <c r="E432" s="17" t="s">
        <v>935</v>
      </c>
      <c r="F432" s="10" t="s">
        <v>10</v>
      </c>
      <c r="G432" s="10"/>
      <c r="H432" s="19" t="s">
        <v>1414</v>
      </c>
      <c r="I432" s="9">
        <f>IF(AND(D432&gt;=1900,D432&lt;=1944),"М70",IF(AND(D432&gt;=1945,D432&lt;=1954),"М60",IF(AND(D432&gt;=1955,D432&lt;=1964),"М50",IF(AND(D432&gt;=1965,D432&lt;=1974),"М40",""))))</f>
      </c>
      <c r="J432" s="9"/>
      <c r="K432" s="10" t="s">
        <v>270</v>
      </c>
    </row>
    <row r="433" spans="1:11" ht="12.75" customHeight="1">
      <c r="A433" s="9"/>
      <c r="B433" s="9">
        <v>143</v>
      </c>
      <c r="C433" s="16" t="s">
        <v>196</v>
      </c>
      <c r="D433" s="23">
        <v>1979</v>
      </c>
      <c r="E433" s="17" t="s">
        <v>935</v>
      </c>
      <c r="F433" s="10" t="s">
        <v>10</v>
      </c>
      <c r="G433" s="10" t="s">
        <v>20</v>
      </c>
      <c r="H433" s="19" t="s">
        <v>1414</v>
      </c>
      <c r="I433" s="9">
        <f>IF(AND(D433&gt;=1900,D433&lt;=1944),"М70",IF(AND(D433&gt;=1945,D433&lt;=1954),"М60",IF(AND(D433&gt;=1955,D433&lt;=1964),"М50",IF(AND(D433&gt;=1965,D433&lt;=1974),"М40",""))))</f>
      </c>
      <c r="J433" s="9"/>
      <c r="K433" s="10" t="s">
        <v>270</v>
      </c>
    </row>
    <row r="434" spans="1:11" ht="12.75" customHeight="1">
      <c r="A434" s="9"/>
      <c r="B434" s="9">
        <v>146</v>
      </c>
      <c r="C434" s="16" t="s">
        <v>445</v>
      </c>
      <c r="D434" s="23">
        <v>1982</v>
      </c>
      <c r="E434" s="17" t="s">
        <v>935</v>
      </c>
      <c r="F434" s="10" t="s">
        <v>10</v>
      </c>
      <c r="G434" s="10"/>
      <c r="H434" s="19" t="s">
        <v>1414</v>
      </c>
      <c r="I434" s="9">
        <f>IF(AND(D434&gt;=1900,D434&lt;=1944),"М70",IF(AND(D434&gt;=1945,D434&lt;=1954),"М60",IF(AND(D434&gt;=1955,D434&lt;=1964),"М50",IF(AND(D434&gt;=1965,D434&lt;=1974),"М40",""))))</f>
      </c>
      <c r="J434" s="9"/>
      <c r="K434" s="10" t="s">
        <v>270</v>
      </c>
    </row>
    <row r="435" spans="1:11" ht="12.75" customHeight="1">
      <c r="A435" s="9"/>
      <c r="B435" s="9">
        <v>147</v>
      </c>
      <c r="C435" s="16" t="s">
        <v>446</v>
      </c>
      <c r="D435" s="23">
        <v>1984</v>
      </c>
      <c r="E435" s="17" t="s">
        <v>935</v>
      </c>
      <c r="F435" s="10" t="s">
        <v>10</v>
      </c>
      <c r="G435" s="10" t="s">
        <v>342</v>
      </c>
      <c r="H435" s="19" t="s">
        <v>1414</v>
      </c>
      <c r="I435" s="9">
        <f>IF(AND(D435&gt;=1900,D435&lt;=1944),"М70",IF(AND(D435&gt;=1945,D435&lt;=1954),"М60",IF(AND(D435&gt;=1955,D435&lt;=1964),"М50",IF(AND(D435&gt;=1965,D435&lt;=1974),"М40",""))))</f>
      </c>
      <c r="J435" s="9"/>
      <c r="K435" s="10" t="s">
        <v>270</v>
      </c>
    </row>
    <row r="436" spans="1:11" ht="12.75" customHeight="1">
      <c r="A436" s="9"/>
      <c r="B436" s="9">
        <v>149</v>
      </c>
      <c r="C436" s="16" t="s">
        <v>447</v>
      </c>
      <c r="D436" s="23">
        <v>1987</v>
      </c>
      <c r="E436" s="17" t="s">
        <v>935</v>
      </c>
      <c r="F436" s="10" t="s">
        <v>10</v>
      </c>
      <c r="G436" s="10"/>
      <c r="H436" s="19" t="s">
        <v>1414</v>
      </c>
      <c r="I436" s="9">
        <f>IF(AND(D436&gt;=1900,D436&lt;=1944),"М70",IF(AND(D436&gt;=1945,D436&lt;=1954),"М60",IF(AND(D436&gt;=1955,D436&lt;=1964),"М50",IF(AND(D436&gt;=1965,D436&lt;=1974),"М40",""))))</f>
      </c>
      <c r="J436" s="9"/>
      <c r="K436" s="10" t="s">
        <v>270</v>
      </c>
    </row>
    <row r="437" spans="1:11" ht="12.75" customHeight="1">
      <c r="A437" s="9"/>
      <c r="B437" s="9">
        <v>154</v>
      </c>
      <c r="C437" s="16" t="s">
        <v>85</v>
      </c>
      <c r="D437" s="23">
        <v>1994</v>
      </c>
      <c r="E437" s="17" t="s">
        <v>935</v>
      </c>
      <c r="F437" s="10"/>
      <c r="G437" s="10" t="s">
        <v>559</v>
      </c>
      <c r="H437" s="19" t="s">
        <v>1414</v>
      </c>
      <c r="I437" s="9">
        <f>IF(AND(D437&gt;=1900,D437&lt;=1944),"М70",IF(AND(D437&gt;=1945,D437&lt;=1954),"М60",IF(AND(D437&gt;=1955,D437&lt;=1964),"М50",IF(AND(D437&gt;=1965,D437&lt;=1974),"М40",""))))</f>
      </c>
      <c r="J437" s="9"/>
      <c r="K437" s="10" t="s">
        <v>270</v>
      </c>
    </row>
    <row r="438" spans="1:11" ht="12.75" customHeight="1">
      <c r="A438" s="9"/>
      <c r="B438" s="9">
        <v>155</v>
      </c>
      <c r="C438" s="16" t="s">
        <v>84</v>
      </c>
      <c r="D438" s="23">
        <v>1960</v>
      </c>
      <c r="E438" s="17" t="s">
        <v>935</v>
      </c>
      <c r="F438" s="10" t="s">
        <v>10</v>
      </c>
      <c r="G438" s="10" t="s">
        <v>269</v>
      </c>
      <c r="H438" s="19" t="s">
        <v>1414</v>
      </c>
      <c r="I438" s="9" t="str">
        <f>IF(AND(D438&gt;=1900,D438&lt;=1944),"М70",IF(AND(D438&gt;=1945,D438&lt;=1954),"М60",IF(AND(D438&gt;=1955,D438&lt;=1964),"М50",IF(AND(D438&gt;=1965,D438&lt;=1974),"М40",""))))</f>
        <v>М50</v>
      </c>
      <c r="J438" s="9"/>
      <c r="K438" s="10" t="s">
        <v>270</v>
      </c>
    </row>
    <row r="439" spans="1:11" ht="12.75" customHeight="1">
      <c r="A439" s="9"/>
      <c r="B439" s="9">
        <v>160</v>
      </c>
      <c r="C439" s="16" t="s">
        <v>454</v>
      </c>
      <c r="D439" s="23">
        <v>1972</v>
      </c>
      <c r="E439" s="17" t="s">
        <v>935</v>
      </c>
      <c r="F439" s="10" t="s">
        <v>10</v>
      </c>
      <c r="G439" s="10" t="s">
        <v>562</v>
      </c>
      <c r="H439" s="19" t="s">
        <v>1414</v>
      </c>
      <c r="I439" s="9" t="str">
        <f>IF(AND(D439&gt;=1900,D439&lt;=1944),"М70",IF(AND(D439&gt;=1945,D439&lt;=1954),"М60",IF(AND(D439&gt;=1955,D439&lt;=1964),"М50",IF(AND(D439&gt;=1965,D439&lt;=1974),"М40",""))))</f>
        <v>М40</v>
      </c>
      <c r="J439" s="9"/>
      <c r="K439" s="10" t="s">
        <v>270</v>
      </c>
    </row>
    <row r="440" spans="1:11" ht="12.75" customHeight="1">
      <c r="A440" s="9"/>
      <c r="B440" s="9">
        <v>162</v>
      </c>
      <c r="C440" s="16" t="s">
        <v>456</v>
      </c>
      <c r="D440" s="23">
        <v>1988</v>
      </c>
      <c r="E440" s="17" t="s">
        <v>935</v>
      </c>
      <c r="F440" s="10" t="s">
        <v>10</v>
      </c>
      <c r="G440" s="10"/>
      <c r="H440" s="19" t="s">
        <v>1414</v>
      </c>
      <c r="I440" s="9">
        <f>IF(AND(D440&gt;=1900,D440&lt;=1944),"М70",IF(AND(D440&gt;=1945,D440&lt;=1954),"М60",IF(AND(D440&gt;=1955,D440&lt;=1964),"М50",IF(AND(D440&gt;=1965,D440&lt;=1974),"М40",""))))</f>
      </c>
      <c r="J440" s="9"/>
      <c r="K440" s="10" t="s">
        <v>270</v>
      </c>
    </row>
    <row r="441" spans="1:11" ht="12.75" customHeight="1">
      <c r="A441" s="9"/>
      <c r="B441" s="9">
        <v>163</v>
      </c>
      <c r="C441" s="16" t="s">
        <v>121</v>
      </c>
      <c r="D441" s="23">
        <v>1987</v>
      </c>
      <c r="E441" s="17" t="s">
        <v>935</v>
      </c>
      <c r="F441" s="10" t="s">
        <v>10</v>
      </c>
      <c r="G441" s="10"/>
      <c r="H441" s="19" t="s">
        <v>1414</v>
      </c>
      <c r="I441" s="9">
        <f>IF(AND(D441&gt;=1900,D441&lt;=1944),"М70",IF(AND(D441&gt;=1945,D441&lt;=1954),"М60",IF(AND(D441&gt;=1955,D441&lt;=1964),"М50",IF(AND(D441&gt;=1965,D441&lt;=1974),"М40",""))))</f>
      </c>
      <c r="J441" s="9"/>
      <c r="K441" s="10" t="s">
        <v>270</v>
      </c>
    </row>
    <row r="442" spans="1:11" ht="12.75" customHeight="1">
      <c r="A442" s="9"/>
      <c r="B442" s="9">
        <v>169</v>
      </c>
      <c r="C442" s="16" t="s">
        <v>461</v>
      </c>
      <c r="D442" s="23">
        <v>1980</v>
      </c>
      <c r="E442" s="17" t="s">
        <v>935</v>
      </c>
      <c r="F442" s="10" t="s">
        <v>10</v>
      </c>
      <c r="G442" s="10" t="s">
        <v>566</v>
      </c>
      <c r="H442" s="19" t="s">
        <v>1414</v>
      </c>
      <c r="I442" s="9">
        <f>IF(AND(D442&gt;=1900,D442&lt;=1944),"М70",IF(AND(D442&gt;=1945,D442&lt;=1954),"М60",IF(AND(D442&gt;=1955,D442&lt;=1964),"М50",IF(AND(D442&gt;=1965,D442&lt;=1974),"М40",""))))</f>
      </c>
      <c r="J442" s="9"/>
      <c r="K442" s="10" t="s">
        <v>270</v>
      </c>
    </row>
    <row r="443" spans="1:11" ht="12.75" customHeight="1">
      <c r="A443" s="9"/>
      <c r="B443" s="9">
        <v>175</v>
      </c>
      <c r="C443" s="16" t="s">
        <v>465</v>
      </c>
      <c r="D443" s="23">
        <v>1994</v>
      </c>
      <c r="E443" s="17" t="s">
        <v>935</v>
      </c>
      <c r="F443" s="10" t="s">
        <v>10</v>
      </c>
      <c r="G443" s="10" t="s">
        <v>567</v>
      </c>
      <c r="H443" s="19" t="s">
        <v>1414</v>
      </c>
      <c r="I443" s="9">
        <f>IF(AND(D443&gt;=1900,D443&lt;=1944),"М70",IF(AND(D443&gt;=1945,D443&lt;=1954),"М60",IF(AND(D443&gt;=1955,D443&lt;=1964),"М50",IF(AND(D443&gt;=1965,D443&lt;=1974),"М40",""))))</f>
      </c>
      <c r="J443" s="9"/>
      <c r="K443" s="10" t="s">
        <v>270</v>
      </c>
    </row>
    <row r="444" spans="1:11" ht="12.75" customHeight="1">
      <c r="A444" s="9"/>
      <c r="B444" s="9">
        <v>176</v>
      </c>
      <c r="C444" s="16" t="s">
        <v>466</v>
      </c>
      <c r="D444" s="23">
        <v>1981</v>
      </c>
      <c r="E444" s="17" t="s">
        <v>935</v>
      </c>
      <c r="F444" s="10" t="s">
        <v>10</v>
      </c>
      <c r="G444" s="10" t="s">
        <v>568</v>
      </c>
      <c r="H444" s="19" t="s">
        <v>1414</v>
      </c>
      <c r="I444" s="9">
        <f>IF(AND(D444&gt;=1900,D444&lt;=1944),"М70",IF(AND(D444&gt;=1945,D444&lt;=1954),"М60",IF(AND(D444&gt;=1955,D444&lt;=1964),"М50",IF(AND(D444&gt;=1965,D444&lt;=1974),"М40",""))))</f>
      </c>
      <c r="J444" s="9"/>
      <c r="K444" s="10" t="s">
        <v>270</v>
      </c>
    </row>
    <row r="445" spans="1:11" ht="12.75" customHeight="1">
      <c r="A445" s="9"/>
      <c r="B445" s="9">
        <v>177</v>
      </c>
      <c r="C445" s="16" t="s">
        <v>467</v>
      </c>
      <c r="D445" s="23">
        <v>1994</v>
      </c>
      <c r="E445" s="17" t="s">
        <v>935</v>
      </c>
      <c r="F445" s="10" t="s">
        <v>10</v>
      </c>
      <c r="G445" s="10" t="s">
        <v>551</v>
      </c>
      <c r="H445" s="19" t="s">
        <v>1414</v>
      </c>
      <c r="I445" s="9">
        <f>IF(AND(D445&gt;=1900,D445&lt;=1944),"М70",IF(AND(D445&gt;=1945,D445&lt;=1954),"М60",IF(AND(D445&gt;=1955,D445&lt;=1964),"М50",IF(AND(D445&gt;=1965,D445&lt;=1974),"М40",""))))</f>
      </c>
      <c r="J445" s="9"/>
      <c r="K445" s="10" t="s">
        <v>270</v>
      </c>
    </row>
    <row r="446" spans="1:11" ht="12.75" customHeight="1">
      <c r="A446" s="9"/>
      <c r="B446" s="9">
        <v>181</v>
      </c>
      <c r="C446" s="16" t="s">
        <v>470</v>
      </c>
      <c r="D446" s="23">
        <v>1990</v>
      </c>
      <c r="E446" s="17" t="s">
        <v>935</v>
      </c>
      <c r="F446" s="10" t="s">
        <v>10</v>
      </c>
      <c r="G446" s="10"/>
      <c r="H446" s="19" t="s">
        <v>1414</v>
      </c>
      <c r="I446" s="9">
        <f>IF(AND(D446&gt;=1900,D446&lt;=1944),"М70",IF(AND(D446&gt;=1945,D446&lt;=1954),"М60",IF(AND(D446&gt;=1955,D446&lt;=1964),"М50",IF(AND(D446&gt;=1965,D446&lt;=1974),"М40",""))))</f>
      </c>
      <c r="J446" s="9"/>
      <c r="K446" s="10" t="s">
        <v>270</v>
      </c>
    </row>
    <row r="447" spans="1:11" ht="12.75" customHeight="1">
      <c r="A447" s="9"/>
      <c r="B447" s="9">
        <v>189</v>
      </c>
      <c r="C447" s="16" t="s">
        <v>477</v>
      </c>
      <c r="D447" s="23">
        <v>1984</v>
      </c>
      <c r="E447" s="17" t="s">
        <v>935</v>
      </c>
      <c r="F447" s="10" t="s">
        <v>10</v>
      </c>
      <c r="G447" s="10"/>
      <c r="H447" s="19" t="s">
        <v>1414</v>
      </c>
      <c r="I447" s="9">
        <f>IF(AND(D447&gt;=1900,D447&lt;=1944),"М70",IF(AND(D447&gt;=1945,D447&lt;=1954),"М60",IF(AND(D447&gt;=1955,D447&lt;=1964),"М50",IF(AND(D447&gt;=1965,D447&lt;=1974),"М40",""))))</f>
      </c>
      <c r="J447" s="9"/>
      <c r="K447" s="10" t="s">
        <v>270</v>
      </c>
    </row>
    <row r="448" spans="1:11" ht="12.75" customHeight="1">
      <c r="A448" s="9"/>
      <c r="B448" s="9">
        <v>192</v>
      </c>
      <c r="C448" s="16" t="s">
        <v>480</v>
      </c>
      <c r="D448" s="23">
        <v>1982</v>
      </c>
      <c r="E448" s="17" t="s">
        <v>935</v>
      </c>
      <c r="F448" s="10" t="s">
        <v>10</v>
      </c>
      <c r="G448" s="10" t="s">
        <v>570</v>
      </c>
      <c r="H448" s="19" t="s">
        <v>1414</v>
      </c>
      <c r="I448" s="9">
        <f>IF(AND(D448&gt;=1900,D448&lt;=1944),"М70",IF(AND(D448&gt;=1945,D448&lt;=1954),"М60",IF(AND(D448&gt;=1955,D448&lt;=1964),"М50",IF(AND(D448&gt;=1965,D448&lt;=1974),"М40",""))))</f>
      </c>
      <c r="J448" s="9"/>
      <c r="K448" s="10" t="s">
        <v>270</v>
      </c>
    </row>
    <row r="449" spans="1:11" ht="12.75" customHeight="1">
      <c r="A449" s="9"/>
      <c r="B449" s="9">
        <v>194</v>
      </c>
      <c r="C449" s="16" t="s">
        <v>481</v>
      </c>
      <c r="D449" s="23">
        <v>1985</v>
      </c>
      <c r="E449" s="17" t="s">
        <v>935</v>
      </c>
      <c r="F449" s="10" t="s">
        <v>516</v>
      </c>
      <c r="G449" s="18"/>
      <c r="H449" s="19" t="s">
        <v>1414</v>
      </c>
      <c r="I449" s="9">
        <f>IF(AND(D449&gt;=1900,D449&lt;=1944),"М70",IF(AND(D449&gt;=1945,D449&lt;=1954),"М60",IF(AND(D449&gt;=1955,D449&lt;=1964),"М50",IF(AND(D449&gt;=1965,D449&lt;=1974),"М40",""))))</f>
      </c>
      <c r="J449" s="9"/>
      <c r="K449" s="10" t="s">
        <v>270</v>
      </c>
    </row>
    <row r="450" spans="1:11" ht="12.75" customHeight="1">
      <c r="A450" s="9"/>
      <c r="B450" s="9">
        <v>196</v>
      </c>
      <c r="C450" s="16" t="s">
        <v>483</v>
      </c>
      <c r="D450" s="23">
        <v>1972</v>
      </c>
      <c r="E450" s="17" t="s">
        <v>935</v>
      </c>
      <c r="F450" s="10" t="s">
        <v>517</v>
      </c>
      <c r="G450" s="10"/>
      <c r="H450" s="19" t="s">
        <v>1414</v>
      </c>
      <c r="I450" s="9" t="str">
        <f>IF(AND(D450&gt;=1900,D450&lt;=1944),"М70",IF(AND(D450&gt;=1945,D450&lt;=1954),"М60",IF(AND(D450&gt;=1955,D450&lt;=1964),"М50",IF(AND(D450&gt;=1965,D450&lt;=1974),"М40",""))))</f>
        <v>М40</v>
      </c>
      <c r="J450" s="9"/>
      <c r="K450" s="10" t="s">
        <v>270</v>
      </c>
    </row>
    <row r="451" spans="1:11" ht="12.75" customHeight="1">
      <c r="A451" s="9"/>
      <c r="B451" s="9">
        <v>199</v>
      </c>
      <c r="C451" s="16" t="s">
        <v>486</v>
      </c>
      <c r="D451" s="23">
        <v>1981</v>
      </c>
      <c r="E451" s="17" t="s">
        <v>935</v>
      </c>
      <c r="F451" s="10" t="s">
        <v>518</v>
      </c>
      <c r="G451" s="10"/>
      <c r="H451" s="19" t="s">
        <v>1414</v>
      </c>
      <c r="I451" s="9">
        <f>IF(AND(D451&gt;=1900,D451&lt;=1944),"М70",IF(AND(D451&gt;=1945,D451&lt;=1954),"М60",IF(AND(D451&gt;=1955,D451&lt;=1964),"М50",IF(AND(D451&gt;=1965,D451&lt;=1974),"М40",""))))</f>
      </c>
      <c r="J451" s="9"/>
      <c r="K451" s="10" t="s">
        <v>270</v>
      </c>
    </row>
    <row r="452" spans="1:11" ht="12.75" customHeight="1">
      <c r="A452" s="9"/>
      <c r="B452" s="9">
        <v>202</v>
      </c>
      <c r="C452" s="16" t="s">
        <v>489</v>
      </c>
      <c r="D452" s="23">
        <v>1981</v>
      </c>
      <c r="E452" s="17" t="s">
        <v>935</v>
      </c>
      <c r="F452" s="10" t="s">
        <v>10</v>
      </c>
      <c r="G452" s="10" t="s">
        <v>572</v>
      </c>
      <c r="H452" s="19" t="s">
        <v>1414</v>
      </c>
      <c r="I452" s="9">
        <f>IF(AND(D452&gt;=1900,D452&lt;=1944),"М70",IF(AND(D452&gt;=1945,D452&lt;=1954),"М60",IF(AND(D452&gt;=1955,D452&lt;=1964),"М50",IF(AND(D452&gt;=1965,D452&lt;=1974),"М40",""))))</f>
      </c>
      <c r="J452" s="9"/>
      <c r="K452" s="10" t="s">
        <v>270</v>
      </c>
    </row>
    <row r="453" spans="1:11" ht="12.75" customHeight="1">
      <c r="A453" s="9"/>
      <c r="B453" s="9">
        <v>207</v>
      </c>
      <c r="C453" s="16" t="s">
        <v>494</v>
      </c>
      <c r="D453" s="23">
        <v>1982</v>
      </c>
      <c r="E453" s="17" t="s">
        <v>935</v>
      </c>
      <c r="F453" s="10" t="s">
        <v>10</v>
      </c>
      <c r="G453" s="10"/>
      <c r="H453" s="19" t="s">
        <v>1414</v>
      </c>
      <c r="I453" s="9">
        <f>IF(AND(D453&gt;=1900,D453&lt;=1944),"М70",IF(AND(D453&gt;=1945,D453&lt;=1954),"М60",IF(AND(D453&gt;=1955,D453&lt;=1964),"М50",IF(AND(D453&gt;=1965,D453&lt;=1974),"М40",""))))</f>
      </c>
      <c r="J453" s="9"/>
      <c r="K453" s="10" t="s">
        <v>270</v>
      </c>
    </row>
    <row r="454" spans="1:11" ht="12.75" customHeight="1">
      <c r="A454" s="9"/>
      <c r="B454" s="9">
        <v>211</v>
      </c>
      <c r="C454" s="16" t="s">
        <v>497</v>
      </c>
      <c r="D454" s="23">
        <v>1992</v>
      </c>
      <c r="E454" s="17" t="s">
        <v>935</v>
      </c>
      <c r="F454" s="10" t="s">
        <v>10</v>
      </c>
      <c r="G454" s="10"/>
      <c r="H454" s="19" t="s">
        <v>1414</v>
      </c>
      <c r="I454" s="9">
        <f>IF(AND(D454&gt;=1900,D454&lt;=1944),"М70",IF(AND(D454&gt;=1945,D454&lt;=1954),"М60",IF(AND(D454&gt;=1955,D454&lt;=1964),"М50",IF(AND(D454&gt;=1965,D454&lt;=1974),"М40",""))))</f>
      </c>
      <c r="J454" s="9"/>
      <c r="K454" s="10" t="s">
        <v>270</v>
      </c>
    </row>
    <row r="455" spans="6:11" ht="12.75" customHeight="1">
      <c r="F455" s="9"/>
      <c r="G455" s="22"/>
      <c r="I455" s="9"/>
      <c r="J455" s="9"/>
      <c r="K455" s="10"/>
    </row>
  </sheetData>
  <sheetProtection/>
  <autoFilter ref="A5:K454"/>
  <mergeCells count="14"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G5:G6"/>
    <mergeCell ref="H5:H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O115"/>
  <sheetViews>
    <sheetView showGridLines="0" zoomScale="130" zoomScaleNormal="130" zoomScalePageLayoutView="0" workbookViewId="0" topLeftCell="A76">
      <selection activeCell="C92" sqref="C92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4" width="9.125" style="2" customWidth="1"/>
    <col min="15" max="15" width="0" style="2" hidden="1" customWidth="1"/>
    <col min="16" max="16384" width="9.125" style="2" customWidth="1"/>
  </cols>
  <sheetData>
    <row r="1" spans="1:11" ht="27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20"/>
    </row>
    <row r="2" spans="1:11" ht="17.25" customHeight="1">
      <c r="A2" s="38" t="s">
        <v>200</v>
      </c>
      <c r="B2" s="38"/>
      <c r="C2" s="38"/>
      <c r="D2" s="38"/>
      <c r="E2" s="38"/>
      <c r="F2" s="38"/>
      <c r="G2" s="38"/>
      <c r="H2" s="38"/>
      <c r="I2" s="38"/>
      <c r="J2" s="38"/>
      <c r="K2" s="21"/>
    </row>
    <row r="3" spans="1:11" s="3" customFormat="1" ht="18" customHeight="1">
      <c r="A3" s="39" t="s">
        <v>203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40" t="s">
        <v>0</v>
      </c>
      <c r="B5" s="40" t="s">
        <v>1</v>
      </c>
      <c r="C5" s="40" t="s">
        <v>2</v>
      </c>
      <c r="D5" s="44" t="s">
        <v>3</v>
      </c>
      <c r="E5" s="44" t="s">
        <v>205</v>
      </c>
      <c r="F5" s="44" t="s">
        <v>4</v>
      </c>
      <c r="G5" s="44" t="s">
        <v>5</v>
      </c>
      <c r="H5" s="46" t="s">
        <v>6</v>
      </c>
      <c r="I5" s="46" t="s">
        <v>7</v>
      </c>
      <c r="J5" s="46" t="s">
        <v>8</v>
      </c>
      <c r="K5" s="46" t="s">
        <v>575</v>
      </c>
    </row>
    <row r="6" spans="1:11" s="5" customFormat="1" ht="7.5" customHeight="1">
      <c r="A6" s="41"/>
      <c r="B6" s="41"/>
      <c r="C6" s="41"/>
      <c r="D6" s="45"/>
      <c r="E6" s="45"/>
      <c r="F6" s="45"/>
      <c r="G6" s="45"/>
      <c r="H6" s="47"/>
      <c r="I6" s="47"/>
      <c r="J6" s="47"/>
      <c r="K6" s="47"/>
    </row>
    <row r="7" spans="1:15" ht="12.75" customHeight="1">
      <c r="A7" s="9">
        <v>1</v>
      </c>
      <c r="B7" s="9">
        <v>382</v>
      </c>
      <c r="C7" s="16" t="s">
        <v>1679</v>
      </c>
      <c r="D7" s="8">
        <v>1992</v>
      </c>
      <c r="E7" s="8" t="s">
        <v>935</v>
      </c>
      <c r="F7" s="10" t="s">
        <v>10</v>
      </c>
      <c r="G7" s="10" t="s">
        <v>683</v>
      </c>
      <c r="H7" s="19" t="s">
        <v>1223</v>
      </c>
      <c r="I7" s="9">
        <f>IF(AND(D7&gt;=1900,D7&lt;=1944),"Ж70",IF(AND(D7&gt;=1945,D7&lt;=1954),"Ж60",IF(AND(D7&gt;=1955,D7&lt;=1964),"Ж50",IF(AND(D7&gt;=1965,D7&lt;=1974),"Ж40",""))))</f>
      </c>
      <c r="J7" s="9"/>
      <c r="K7" s="10"/>
      <c r="O7" s="2">
        <v>4762</v>
      </c>
    </row>
    <row r="8" spans="1:15" ht="12.75" customHeight="1">
      <c r="A8" s="9">
        <v>2</v>
      </c>
      <c r="B8" s="9">
        <v>393</v>
      </c>
      <c r="C8" s="16" t="s">
        <v>104</v>
      </c>
      <c r="D8" s="8">
        <v>1984</v>
      </c>
      <c r="E8" s="8" t="s">
        <v>935</v>
      </c>
      <c r="F8" s="10" t="s">
        <v>10</v>
      </c>
      <c r="G8" s="10" t="s">
        <v>685</v>
      </c>
      <c r="H8" s="19" t="s">
        <v>1224</v>
      </c>
      <c r="I8" s="9">
        <f>IF(AND(D8&gt;=1900,D8&lt;=1944),"Ж70",IF(AND(D8&gt;=1945,D8&lt;=1954),"Ж60",IF(AND(D8&gt;=1955,D8&lt;=1964),"Ж50",IF(AND(D8&gt;=1965,D8&lt;=1974),"Ж40",""))))</f>
      </c>
      <c r="J8" s="9"/>
      <c r="K8" s="10"/>
      <c r="O8" s="2">
        <v>4785</v>
      </c>
    </row>
    <row r="9" spans="1:15" ht="12.75" customHeight="1">
      <c r="A9" s="9">
        <v>3</v>
      </c>
      <c r="B9" s="9">
        <v>441</v>
      </c>
      <c r="C9" s="16" t="s">
        <v>733</v>
      </c>
      <c r="D9" s="8">
        <v>1977</v>
      </c>
      <c r="E9" s="8" t="s">
        <v>935</v>
      </c>
      <c r="F9" s="10" t="s">
        <v>10</v>
      </c>
      <c r="G9" s="10" t="s">
        <v>11</v>
      </c>
      <c r="H9" s="19" t="s">
        <v>1225</v>
      </c>
      <c r="I9" s="9">
        <f>IF(AND(D9&gt;=1900,D9&lt;=1944),"Ж70",IF(AND(D9&gt;=1945,D9&lt;=1954),"Ж60",IF(AND(D9&gt;=1955,D9&lt;=1964),"Ж50",IF(AND(D9&gt;=1965,D9&lt;=1974),"Ж40",""))))</f>
      </c>
      <c r="J9" s="9"/>
      <c r="K9" s="10"/>
      <c r="O9" s="2">
        <v>4797</v>
      </c>
    </row>
    <row r="10" spans="1:15" ht="12.75" customHeight="1">
      <c r="A10" s="9">
        <v>4</v>
      </c>
      <c r="B10" s="9">
        <v>327</v>
      </c>
      <c r="C10" s="16" t="s">
        <v>635</v>
      </c>
      <c r="D10" s="8">
        <v>1990</v>
      </c>
      <c r="E10" s="8" t="s">
        <v>935</v>
      </c>
      <c r="F10" s="10" t="s">
        <v>10</v>
      </c>
      <c r="G10" s="10" t="s">
        <v>636</v>
      </c>
      <c r="H10" s="19" t="s">
        <v>1253</v>
      </c>
      <c r="I10" s="9">
        <f>IF(AND(D10&gt;=1900,D10&lt;=1944),"Ж70",IF(AND(D10&gt;=1945,D10&lt;=1954),"Ж60",IF(AND(D10&gt;=1955,D10&lt;=1964),"Ж50",IF(AND(D10&gt;=1965,D10&lt;=1974),"Ж40",""))))</f>
      </c>
      <c r="J10" s="9"/>
      <c r="K10" s="10"/>
      <c r="O10" s="2">
        <v>5233</v>
      </c>
    </row>
    <row r="11" spans="1:15" ht="12.75" customHeight="1">
      <c r="A11" s="9">
        <v>5</v>
      </c>
      <c r="B11" s="9">
        <v>214</v>
      </c>
      <c r="C11" s="16" t="s">
        <v>271</v>
      </c>
      <c r="D11" s="23">
        <v>1988</v>
      </c>
      <c r="E11" s="17" t="s">
        <v>1674</v>
      </c>
      <c r="F11" s="10" t="s">
        <v>1676</v>
      </c>
      <c r="G11" s="10" t="s">
        <v>1675</v>
      </c>
      <c r="H11" s="19" t="s">
        <v>1274</v>
      </c>
      <c r="I11" s="9">
        <f>IF(AND(D11&gt;=1900,D11&lt;=1944),"Ж70",IF(AND(D11&gt;=1945,D11&lt;=1954),"Ж60",IF(AND(D11&gt;=1955,D11&lt;=1964),"Ж50",IF(AND(D11&gt;=1965,D11&lt;=1974),"Ж40",""))))</f>
      </c>
      <c r="J11" s="9"/>
      <c r="K11" s="10" t="s">
        <v>270</v>
      </c>
      <c r="O11" s="2">
        <v>5348</v>
      </c>
    </row>
    <row r="12" spans="1:15" ht="12.75" customHeight="1">
      <c r="A12" s="9">
        <v>6</v>
      </c>
      <c r="B12" s="9">
        <v>353</v>
      </c>
      <c r="C12" s="16" t="s">
        <v>631</v>
      </c>
      <c r="D12" s="8">
        <v>1984</v>
      </c>
      <c r="E12" s="8" t="s">
        <v>935</v>
      </c>
      <c r="F12" s="10" t="s">
        <v>10</v>
      </c>
      <c r="G12" s="10" t="s">
        <v>338</v>
      </c>
      <c r="H12" s="19" t="s">
        <v>1290</v>
      </c>
      <c r="I12" s="9">
        <f>IF(AND(D12&gt;=1900,D12&lt;=1944),"Ж70",IF(AND(D12&gt;=1945,D12&lt;=1954),"Ж60",IF(AND(D12&gt;=1955,D12&lt;=1964),"Ж50",IF(AND(D12&gt;=1965,D12&lt;=1974),"Ж40",""))))</f>
      </c>
      <c r="J12" s="9"/>
      <c r="K12" s="10"/>
      <c r="O12" s="2">
        <v>5457</v>
      </c>
    </row>
    <row r="13" spans="1:15" ht="12.75" customHeight="1">
      <c r="A13" s="9">
        <v>7</v>
      </c>
      <c r="B13" s="9">
        <v>413</v>
      </c>
      <c r="C13" s="16" t="s">
        <v>686</v>
      </c>
      <c r="D13" s="8">
        <v>1969</v>
      </c>
      <c r="E13" s="8" t="s">
        <v>935</v>
      </c>
      <c r="F13" s="10" t="s">
        <v>10</v>
      </c>
      <c r="G13" s="10" t="s">
        <v>20</v>
      </c>
      <c r="H13" s="19" t="s">
        <v>1295</v>
      </c>
      <c r="I13" s="9" t="str">
        <f>IF(AND(D13&gt;=1900,D13&lt;=1944),"Ж70",IF(AND(D13&gt;=1945,D13&lt;=1954),"Ж60",IF(AND(D13&gt;=1955,D13&lt;=1964),"Ж50",IF(AND(D13&gt;=1965,D13&lt;=1974),"Ж40",""))))</f>
        <v>Ж40</v>
      </c>
      <c r="J13" s="9">
        <v>1</v>
      </c>
      <c r="K13" s="10"/>
      <c r="O13" s="2">
        <v>5509</v>
      </c>
    </row>
    <row r="14" spans="1:15" ht="12.75" customHeight="1">
      <c r="A14" s="9">
        <v>8</v>
      </c>
      <c r="B14" s="9">
        <v>243</v>
      </c>
      <c r="C14" s="16" t="s">
        <v>139</v>
      </c>
      <c r="D14" s="23">
        <v>1991</v>
      </c>
      <c r="E14" s="17" t="s">
        <v>935</v>
      </c>
      <c r="F14" s="10" t="s">
        <v>10</v>
      </c>
      <c r="G14" s="10" t="s">
        <v>338</v>
      </c>
      <c r="H14" s="19" t="s">
        <v>1316</v>
      </c>
      <c r="I14" s="9">
        <f>IF(AND(D14&gt;=1900,D14&lt;=1944),"Ж70",IF(AND(D14&gt;=1945,D14&lt;=1954),"Ж60",IF(AND(D14&gt;=1955,D14&lt;=1964),"Ж50",IF(AND(D14&gt;=1965,D14&lt;=1974),"Ж40",""))))</f>
      </c>
      <c r="J14" s="9"/>
      <c r="K14" s="10" t="s">
        <v>270</v>
      </c>
      <c r="O14" s="2">
        <v>5661</v>
      </c>
    </row>
    <row r="15" spans="1:11" ht="12.75" customHeight="1">
      <c r="A15" s="9">
        <v>9</v>
      </c>
      <c r="B15" s="9">
        <v>306</v>
      </c>
      <c r="C15" s="16" t="s">
        <v>579</v>
      </c>
      <c r="D15" s="8">
        <v>1989</v>
      </c>
      <c r="E15" s="8" t="s">
        <v>935</v>
      </c>
      <c r="F15" s="10" t="s">
        <v>10</v>
      </c>
      <c r="G15" s="10"/>
      <c r="H15" s="19" t="s">
        <v>1319</v>
      </c>
      <c r="I15" s="9"/>
      <c r="J15" s="9"/>
      <c r="K15" s="10"/>
    </row>
    <row r="16" spans="1:15" ht="12.75" customHeight="1">
      <c r="A16" s="9">
        <v>10</v>
      </c>
      <c r="B16" s="9">
        <v>478</v>
      </c>
      <c r="C16" s="16" t="s">
        <v>736</v>
      </c>
      <c r="D16" s="8">
        <v>1990</v>
      </c>
      <c r="E16" s="8" t="s">
        <v>935</v>
      </c>
      <c r="F16" s="10" t="s">
        <v>10</v>
      </c>
      <c r="G16" s="10"/>
      <c r="H16" s="19" t="s">
        <v>1329</v>
      </c>
      <c r="I16" s="9">
        <f>IF(AND(D16&gt;=1900,D16&lt;=1944),"Ж70",IF(AND(D16&gt;=1945,D16&lt;=1954),"Ж60",IF(AND(D16&gt;=1955,D16&lt;=1964),"Ж50",IF(AND(D16&gt;=1965,D16&lt;=1974),"Ж40",""))))</f>
      </c>
      <c r="J16" s="9"/>
      <c r="K16" s="10"/>
      <c r="O16" s="2">
        <v>5726</v>
      </c>
    </row>
    <row r="17" spans="1:15" ht="12.75" customHeight="1">
      <c r="A17" s="9">
        <v>11</v>
      </c>
      <c r="B17" s="9">
        <v>297</v>
      </c>
      <c r="C17" s="16" t="s">
        <v>140</v>
      </c>
      <c r="D17" s="8">
        <v>1992</v>
      </c>
      <c r="E17" s="8" t="s">
        <v>935</v>
      </c>
      <c r="F17" s="10" t="s">
        <v>10</v>
      </c>
      <c r="G17" s="10" t="s">
        <v>578</v>
      </c>
      <c r="H17" s="19" t="s">
        <v>1344</v>
      </c>
      <c r="I17" s="9">
        <f>IF(AND(D17&gt;=1900,D17&lt;=1944),"Ж70",IF(AND(D17&gt;=1945,D17&lt;=1954),"Ж60",IF(AND(D17&gt;=1955,D17&lt;=1964),"Ж50",IF(AND(D17&gt;=1965,D17&lt;=1974),"Ж40",""))))</f>
      </c>
      <c r="J17" s="9"/>
      <c r="K17" s="10"/>
      <c r="O17" s="2">
        <v>5842</v>
      </c>
    </row>
    <row r="18" spans="1:15" ht="12.75" customHeight="1">
      <c r="A18" s="9">
        <v>12</v>
      </c>
      <c r="B18" s="9">
        <v>258</v>
      </c>
      <c r="C18" s="16" t="s">
        <v>133</v>
      </c>
      <c r="D18" s="23">
        <v>1986</v>
      </c>
      <c r="E18" s="17" t="s">
        <v>935</v>
      </c>
      <c r="F18" s="10" t="s">
        <v>10</v>
      </c>
      <c r="G18" s="10" t="s">
        <v>53</v>
      </c>
      <c r="H18" s="19" t="s">
        <v>1347</v>
      </c>
      <c r="I18" s="9">
        <f>IF(AND(D18&gt;=1900,D18&lt;=1944),"Ж70",IF(AND(D18&gt;=1945,D18&lt;=1954),"Ж60",IF(AND(D18&gt;=1955,D18&lt;=1964),"Ж50",IF(AND(D18&gt;=1965,D18&lt;=1974),"Ж40",""))))</f>
      </c>
      <c r="J18" s="9"/>
      <c r="K18" s="10" t="s">
        <v>270</v>
      </c>
      <c r="O18" s="2">
        <v>5871</v>
      </c>
    </row>
    <row r="19" spans="1:15" ht="12.75" customHeight="1">
      <c r="A19" s="9">
        <v>13</v>
      </c>
      <c r="B19" s="9">
        <v>228</v>
      </c>
      <c r="C19" s="16" t="s">
        <v>284</v>
      </c>
      <c r="D19" s="23">
        <v>1977</v>
      </c>
      <c r="E19" s="17" t="s">
        <v>935</v>
      </c>
      <c r="F19" s="10" t="s">
        <v>10</v>
      </c>
      <c r="G19" s="10"/>
      <c r="H19" s="19" t="s">
        <v>1348</v>
      </c>
      <c r="I19" s="9">
        <f>IF(AND(D19&gt;=1900,D19&lt;=1944),"Ж70",IF(AND(D19&gt;=1945,D19&lt;=1954),"Ж60",IF(AND(D19&gt;=1955,D19&lt;=1964),"Ж50",IF(AND(D19&gt;=1965,D19&lt;=1974),"Ж40",""))))</f>
      </c>
      <c r="J19" s="9"/>
      <c r="K19" s="10" t="s">
        <v>270</v>
      </c>
      <c r="O19" s="2">
        <v>5874</v>
      </c>
    </row>
    <row r="20" spans="1:15" ht="12.75" customHeight="1">
      <c r="A20" s="9">
        <v>14</v>
      </c>
      <c r="B20" s="9">
        <v>2009</v>
      </c>
      <c r="C20" s="16" t="s">
        <v>903</v>
      </c>
      <c r="D20" s="8">
        <v>1973</v>
      </c>
      <c r="E20" s="8" t="s">
        <v>935</v>
      </c>
      <c r="F20" s="10" t="s">
        <v>715</v>
      </c>
      <c r="G20" s="10"/>
      <c r="H20" s="19" t="s">
        <v>1351</v>
      </c>
      <c r="I20" s="9" t="str">
        <f>IF(AND(D20&gt;=1900,D20&lt;=1944),"Ж70",IF(AND(D20&gt;=1945,D20&lt;=1954),"Ж60",IF(AND(D20&gt;=1955,D20&lt;=1964),"Ж50",IF(AND(D20&gt;=1965,D20&lt;=1974),"Ж40",""))))</f>
        <v>Ж40</v>
      </c>
      <c r="J20" s="9">
        <v>2</v>
      </c>
      <c r="K20" s="10"/>
      <c r="O20" s="2">
        <v>5888</v>
      </c>
    </row>
    <row r="21" spans="1:15" ht="12.75" customHeight="1">
      <c r="A21" s="9">
        <v>15</v>
      </c>
      <c r="B21" s="9">
        <v>394</v>
      </c>
      <c r="C21" s="16" t="s">
        <v>80</v>
      </c>
      <c r="D21" s="8">
        <v>1994</v>
      </c>
      <c r="E21" s="8" t="s">
        <v>935</v>
      </c>
      <c r="F21" s="10" t="s">
        <v>10</v>
      </c>
      <c r="G21" s="10" t="s">
        <v>20</v>
      </c>
      <c r="H21" s="19" t="s">
        <v>1363</v>
      </c>
      <c r="I21" s="9">
        <f>IF(AND(D21&gt;=1900,D21&lt;=1944),"Ж70",IF(AND(D21&gt;=1945,D21&lt;=1954),"Ж60",IF(AND(D21&gt;=1955,D21&lt;=1964),"Ж50",IF(AND(D21&gt;=1965,D21&lt;=1974),"Ж40",""))))</f>
      </c>
      <c r="J21" s="9"/>
      <c r="K21" s="10"/>
      <c r="O21" s="2">
        <v>5948</v>
      </c>
    </row>
    <row r="22" spans="1:15" ht="12.75" customHeight="1">
      <c r="A22" s="9">
        <v>16</v>
      </c>
      <c r="B22" s="9">
        <v>272</v>
      </c>
      <c r="C22" s="16" t="s">
        <v>324</v>
      </c>
      <c r="D22" s="24">
        <v>1993</v>
      </c>
      <c r="E22" s="8" t="s">
        <v>935</v>
      </c>
      <c r="F22" s="10"/>
      <c r="G22" s="10"/>
      <c r="H22" s="19" t="s">
        <v>1376</v>
      </c>
      <c r="I22" s="9">
        <f>IF(AND(D22&gt;=1900,D22&lt;=1944),"Ж70",IF(AND(D22&gt;=1945,D22&lt;=1954),"Ж60",IF(AND(D22&gt;=1955,D22&lt;=1964),"Ж50",IF(AND(D22&gt;=1965,D22&lt;=1974),"Ж40",""))))</f>
      </c>
      <c r="J22" s="9"/>
      <c r="K22" s="10" t="s">
        <v>270</v>
      </c>
      <c r="O22" s="2">
        <v>6030</v>
      </c>
    </row>
    <row r="23" spans="1:15" ht="12.75" customHeight="1">
      <c r="A23" s="9">
        <v>17</v>
      </c>
      <c r="B23" s="9">
        <v>269</v>
      </c>
      <c r="C23" s="16" t="s">
        <v>321</v>
      </c>
      <c r="D23" s="24">
        <v>1984</v>
      </c>
      <c r="E23" s="8" t="s">
        <v>935</v>
      </c>
      <c r="F23" s="10" t="s">
        <v>10</v>
      </c>
      <c r="G23" s="10" t="s">
        <v>345</v>
      </c>
      <c r="H23" s="19" t="s">
        <v>1380</v>
      </c>
      <c r="I23" s="9">
        <f>IF(AND(D23&gt;=1900,D23&lt;=1944),"Ж70",IF(AND(D23&gt;=1945,D23&lt;=1954),"Ж60",IF(AND(D23&gt;=1955,D23&lt;=1964),"Ж50",IF(AND(D23&gt;=1965,D23&lt;=1974),"Ж40",""))))</f>
      </c>
      <c r="J23" s="9"/>
      <c r="K23" s="10" t="s">
        <v>270</v>
      </c>
      <c r="O23" s="2">
        <v>6050</v>
      </c>
    </row>
    <row r="24" spans="1:15" ht="12.75" customHeight="1">
      <c r="A24" s="9">
        <v>18</v>
      </c>
      <c r="B24" s="9">
        <v>245</v>
      </c>
      <c r="C24" s="16" t="s">
        <v>299</v>
      </c>
      <c r="D24" s="23">
        <v>1962</v>
      </c>
      <c r="E24" s="17" t="s">
        <v>935</v>
      </c>
      <c r="F24" s="10" t="s">
        <v>17</v>
      </c>
      <c r="G24" s="10" t="s">
        <v>339</v>
      </c>
      <c r="H24" s="19" t="s">
        <v>1385</v>
      </c>
      <c r="I24" s="9" t="str">
        <f>IF(AND(D24&gt;=1900,D24&lt;=1944),"Ж70",IF(AND(D24&gt;=1945,D24&lt;=1954),"Ж60",IF(AND(D24&gt;=1955,D24&lt;=1964),"Ж50",IF(AND(D24&gt;=1965,D24&lt;=1974),"Ж40",""))))</f>
        <v>Ж50</v>
      </c>
      <c r="J24" s="9">
        <v>1</v>
      </c>
      <c r="K24" s="10" t="s">
        <v>270</v>
      </c>
      <c r="O24" s="2">
        <v>6073</v>
      </c>
    </row>
    <row r="25" spans="1:15" ht="12.75" customHeight="1">
      <c r="A25" s="9">
        <v>19</v>
      </c>
      <c r="B25" s="9">
        <v>275</v>
      </c>
      <c r="C25" s="16" t="s">
        <v>327</v>
      </c>
      <c r="D25" s="24">
        <v>1994</v>
      </c>
      <c r="E25" s="8" t="s">
        <v>935</v>
      </c>
      <c r="F25" s="10" t="s">
        <v>331</v>
      </c>
      <c r="G25" s="10"/>
      <c r="H25" s="19" t="s">
        <v>1399</v>
      </c>
      <c r="I25" s="9">
        <f>IF(AND(D25&gt;=1900,D25&lt;=1944),"Ж70",IF(AND(D25&gt;=1945,D25&lt;=1954),"Ж60",IF(AND(D25&gt;=1955,D25&lt;=1964),"Ж50",IF(AND(D25&gt;=1965,D25&lt;=1974),"Ж40",""))))</f>
      </c>
      <c r="J25" s="9"/>
      <c r="K25" s="10" t="s">
        <v>270</v>
      </c>
      <c r="O25" s="2">
        <v>6158</v>
      </c>
    </row>
    <row r="26" spans="1:15" ht="12.75" customHeight="1">
      <c r="A26" s="9">
        <v>20</v>
      </c>
      <c r="B26" s="9">
        <v>2020</v>
      </c>
      <c r="C26" s="16" t="s">
        <v>906</v>
      </c>
      <c r="D26" s="8">
        <v>1988</v>
      </c>
      <c r="E26" s="8" t="s">
        <v>935</v>
      </c>
      <c r="F26" s="10" t="s">
        <v>10</v>
      </c>
      <c r="G26" s="10" t="s">
        <v>11</v>
      </c>
      <c r="H26" s="19" t="s">
        <v>1401</v>
      </c>
      <c r="I26" s="9">
        <f>IF(AND(D26&gt;=1900,D26&lt;=1944),"Ж70",IF(AND(D26&gt;=1945,D26&lt;=1954),"Ж60",IF(AND(D26&gt;=1955,D26&lt;=1964),"Ж50",IF(AND(D26&gt;=1965,D26&lt;=1974),"Ж40",""))))</f>
      </c>
      <c r="J26" s="9"/>
      <c r="K26" s="10"/>
      <c r="O26" s="2">
        <v>6179</v>
      </c>
    </row>
    <row r="27" spans="1:15" ht="12.75" customHeight="1">
      <c r="A27" s="9">
        <v>21</v>
      </c>
      <c r="B27" s="9">
        <v>345</v>
      </c>
      <c r="C27" s="16" t="s">
        <v>637</v>
      </c>
      <c r="D27" s="8">
        <v>1995</v>
      </c>
      <c r="E27" s="8" t="s">
        <v>935</v>
      </c>
      <c r="F27" s="10" t="s">
        <v>10</v>
      </c>
      <c r="G27" s="10" t="s">
        <v>578</v>
      </c>
      <c r="H27" s="19" t="s">
        <v>1410</v>
      </c>
      <c r="I27" s="9">
        <f>IF(AND(D27&gt;=1900,D27&lt;=1944),"Ж70",IF(AND(D27&gt;=1945,D27&lt;=1954),"Ж60",IF(AND(D27&gt;=1955,D27&lt;=1964),"Ж50",IF(AND(D27&gt;=1965,D27&lt;=1974),"Ж40",""))))</f>
      </c>
      <c r="J27" s="9"/>
      <c r="K27" s="10"/>
      <c r="O27" s="2">
        <v>6215</v>
      </c>
    </row>
    <row r="28" spans="1:15" ht="12.75" customHeight="1">
      <c r="A28" s="9">
        <v>22</v>
      </c>
      <c r="B28" s="9">
        <v>223</v>
      </c>
      <c r="C28" s="16" t="s">
        <v>279</v>
      </c>
      <c r="D28" s="23">
        <v>1985</v>
      </c>
      <c r="E28" s="17" t="s">
        <v>935</v>
      </c>
      <c r="F28" s="10" t="s">
        <v>10</v>
      </c>
      <c r="G28" s="10"/>
      <c r="H28" s="19" t="s">
        <v>1428</v>
      </c>
      <c r="I28" s="9">
        <f>IF(AND(D28&gt;=1900,D28&lt;=1944),"Ж70",IF(AND(D28&gt;=1945,D28&lt;=1954),"Ж60",IF(AND(D28&gt;=1955,D28&lt;=1964),"Ж50",IF(AND(D28&gt;=1965,D28&lt;=1974),"Ж40",""))))</f>
      </c>
      <c r="J28" s="9"/>
      <c r="K28" s="10" t="s">
        <v>270</v>
      </c>
      <c r="O28" s="2">
        <v>6303</v>
      </c>
    </row>
    <row r="29" spans="1:15" ht="12.75" customHeight="1">
      <c r="A29" s="9">
        <v>23</v>
      </c>
      <c r="B29" s="9">
        <v>560</v>
      </c>
      <c r="C29" s="25" t="s">
        <v>901</v>
      </c>
      <c r="D29" s="8">
        <v>1988</v>
      </c>
      <c r="E29" s="8" t="s">
        <v>935</v>
      </c>
      <c r="F29" s="9" t="s">
        <v>10</v>
      </c>
      <c r="G29" s="10"/>
      <c r="H29" s="19" t="s">
        <v>1431</v>
      </c>
      <c r="I29" s="9">
        <f>IF(AND(D29&gt;=1900,D29&lt;=1944),"Ж70",IF(AND(D29&gt;=1945,D29&lt;=1954),"Ж60",IF(AND(D29&gt;=1955,D29&lt;=1964),"Ж50",IF(AND(D29&gt;=1965,D29&lt;=1974),"Ж40",""))))</f>
      </c>
      <c r="J29" s="9"/>
      <c r="K29" s="10"/>
      <c r="O29" s="2">
        <v>6319</v>
      </c>
    </row>
    <row r="30" spans="1:15" ht="12.75" customHeight="1">
      <c r="A30" s="9">
        <v>24</v>
      </c>
      <c r="B30" s="9">
        <v>218</v>
      </c>
      <c r="C30" s="16" t="s">
        <v>275</v>
      </c>
      <c r="D30" s="23">
        <v>1991</v>
      </c>
      <c r="E30" s="17" t="s">
        <v>935</v>
      </c>
      <c r="F30" s="10"/>
      <c r="G30" s="10"/>
      <c r="H30" s="19" t="s">
        <v>1433</v>
      </c>
      <c r="I30" s="9">
        <f>IF(AND(D30&gt;=1900,D30&lt;=1944),"Ж70",IF(AND(D30&gt;=1945,D30&lt;=1954),"Ж60",IF(AND(D30&gt;=1955,D30&lt;=1964),"Ж50",IF(AND(D30&gt;=1965,D30&lt;=1974),"Ж40",""))))</f>
      </c>
      <c r="J30" s="9"/>
      <c r="K30" s="10" t="s">
        <v>270</v>
      </c>
      <c r="O30" s="2">
        <v>6340</v>
      </c>
    </row>
    <row r="31" spans="1:15" ht="12.75" customHeight="1">
      <c r="A31" s="9">
        <v>25</v>
      </c>
      <c r="B31" s="9">
        <v>429</v>
      </c>
      <c r="C31" s="16" t="s">
        <v>147</v>
      </c>
      <c r="D31" s="8">
        <v>1963</v>
      </c>
      <c r="E31" s="8" t="s">
        <v>935</v>
      </c>
      <c r="F31" s="10" t="s">
        <v>97</v>
      </c>
      <c r="G31" s="10"/>
      <c r="H31" s="19" t="s">
        <v>1457</v>
      </c>
      <c r="I31" s="9" t="str">
        <f>IF(AND(D31&gt;=1900,D31&lt;=1944),"Ж70",IF(AND(D31&gt;=1945,D31&lt;=1954),"Ж60",IF(AND(D31&gt;=1955,D31&lt;=1964),"Ж50",IF(AND(D31&gt;=1965,D31&lt;=1974),"Ж40",""))))</f>
        <v>Ж50</v>
      </c>
      <c r="J31" s="9">
        <v>2</v>
      </c>
      <c r="K31" s="10"/>
      <c r="O31" s="2">
        <v>6451</v>
      </c>
    </row>
    <row r="32" spans="1:15" ht="12.75" customHeight="1">
      <c r="A32" s="9">
        <v>26</v>
      </c>
      <c r="B32" s="9">
        <v>238</v>
      </c>
      <c r="C32" s="16" t="s">
        <v>101</v>
      </c>
      <c r="D32" s="23">
        <v>1984</v>
      </c>
      <c r="E32" s="17" t="s">
        <v>935</v>
      </c>
      <c r="F32" s="10" t="s">
        <v>10</v>
      </c>
      <c r="G32" s="10" t="s">
        <v>269</v>
      </c>
      <c r="H32" s="19" t="s">
        <v>1464</v>
      </c>
      <c r="I32" s="9">
        <f>IF(AND(D32&gt;=1900,D32&lt;=1944),"Ж70",IF(AND(D32&gt;=1945,D32&lt;=1954),"Ж60",IF(AND(D32&gt;=1955,D32&lt;=1964),"Ж50",IF(AND(D32&gt;=1965,D32&lt;=1974),"Ж40",""))))</f>
      </c>
      <c r="J32" s="9"/>
      <c r="K32" s="10" t="s">
        <v>270</v>
      </c>
      <c r="O32" s="2">
        <v>6490</v>
      </c>
    </row>
    <row r="33" spans="1:15" ht="12.75" customHeight="1">
      <c r="A33" s="9">
        <v>27</v>
      </c>
      <c r="B33" s="9">
        <v>246</v>
      </c>
      <c r="C33" s="16" t="s">
        <v>300</v>
      </c>
      <c r="D33" s="23">
        <v>1987</v>
      </c>
      <c r="E33" s="17" t="s">
        <v>935</v>
      </c>
      <c r="F33" s="10" t="s">
        <v>10</v>
      </c>
      <c r="G33" s="10"/>
      <c r="H33" s="19" t="s">
        <v>1467</v>
      </c>
      <c r="I33" s="9">
        <f>IF(AND(D33&gt;=1900,D33&lt;=1944),"Ж70",IF(AND(D33&gt;=1945,D33&lt;=1954),"Ж60",IF(AND(D33&gt;=1955,D33&lt;=1964),"Ж50",IF(AND(D33&gt;=1965,D33&lt;=1974),"Ж40",""))))</f>
      </c>
      <c r="J33" s="9"/>
      <c r="K33" s="10" t="s">
        <v>270</v>
      </c>
      <c r="O33" s="2">
        <v>6498</v>
      </c>
    </row>
    <row r="34" spans="1:15" ht="12.75" customHeight="1">
      <c r="A34" s="9">
        <v>28</v>
      </c>
      <c r="B34" s="9">
        <v>8</v>
      </c>
      <c r="C34" s="16" t="s">
        <v>148</v>
      </c>
      <c r="D34" s="8">
        <v>1994</v>
      </c>
      <c r="E34" s="8" t="s">
        <v>935</v>
      </c>
      <c r="F34" s="10" t="s">
        <v>10</v>
      </c>
      <c r="G34" s="10" t="s">
        <v>20</v>
      </c>
      <c r="H34" s="19" t="s">
        <v>1479</v>
      </c>
      <c r="I34" s="9">
        <f>IF(AND(D34&gt;=1900,D34&lt;=1944),"Ж70",IF(AND(D34&gt;=1945,D34&lt;=1954),"Ж60",IF(AND(D34&gt;=1955,D34&lt;=1964),"Ж50",IF(AND(D34&gt;=1965,D34&lt;=1974),"Ж40",""))))</f>
      </c>
      <c r="J34" s="9"/>
      <c r="K34" s="10"/>
      <c r="O34" s="2">
        <v>6612</v>
      </c>
    </row>
    <row r="35" spans="1:15" ht="12.75" customHeight="1">
      <c r="A35" s="9">
        <v>29</v>
      </c>
      <c r="B35" s="9">
        <v>261</v>
      </c>
      <c r="C35" s="16" t="s">
        <v>134</v>
      </c>
      <c r="D35" s="24">
        <v>1982</v>
      </c>
      <c r="E35" s="8" t="s">
        <v>935</v>
      </c>
      <c r="F35" s="10" t="s">
        <v>10</v>
      </c>
      <c r="G35" s="10" t="s">
        <v>343</v>
      </c>
      <c r="H35" s="19" t="s">
        <v>1480</v>
      </c>
      <c r="I35" s="9">
        <f>IF(AND(D35&gt;=1900,D35&lt;=1944),"Ж70",IF(AND(D35&gt;=1945,D35&lt;=1954),"Ж60",IF(AND(D35&gt;=1955,D35&lt;=1964),"Ж50",IF(AND(D35&gt;=1965,D35&lt;=1974),"Ж40",""))))</f>
      </c>
      <c r="J35" s="9"/>
      <c r="K35" s="10" t="s">
        <v>270</v>
      </c>
      <c r="O35" s="2">
        <v>6623</v>
      </c>
    </row>
    <row r="36" spans="1:15" ht="12.75" customHeight="1">
      <c r="A36" s="9">
        <v>30</v>
      </c>
      <c r="B36" s="9">
        <v>225</v>
      </c>
      <c r="C36" s="16" t="s">
        <v>281</v>
      </c>
      <c r="D36" s="23">
        <v>1990</v>
      </c>
      <c r="E36" s="17" t="s">
        <v>935</v>
      </c>
      <c r="F36" s="10" t="s">
        <v>10</v>
      </c>
      <c r="G36" s="10" t="s">
        <v>335</v>
      </c>
      <c r="H36" s="19" t="s">
        <v>1482</v>
      </c>
      <c r="I36" s="9">
        <f>IF(AND(D36&gt;=1900,D36&lt;=1944),"Ж70",IF(AND(D36&gt;=1945,D36&lt;=1954),"Ж60",IF(AND(D36&gt;=1955,D36&lt;=1964),"Ж50",IF(AND(D36&gt;=1965,D36&lt;=1974),"Ж40",""))))</f>
      </c>
      <c r="J36" s="9"/>
      <c r="K36" s="10" t="s">
        <v>270</v>
      </c>
      <c r="O36" s="2">
        <v>6638</v>
      </c>
    </row>
    <row r="37" spans="1:15" ht="12.75" customHeight="1">
      <c r="A37" s="9">
        <v>31</v>
      </c>
      <c r="B37" s="9">
        <v>231</v>
      </c>
      <c r="C37" s="16" t="s">
        <v>287</v>
      </c>
      <c r="D37" s="23">
        <v>1991</v>
      </c>
      <c r="E37" s="17" t="s">
        <v>935</v>
      </c>
      <c r="F37" s="10"/>
      <c r="G37" s="10"/>
      <c r="H37" s="19" t="s">
        <v>1485</v>
      </c>
      <c r="I37" s="9">
        <f>IF(AND(D37&gt;=1900,D37&lt;=1944),"Ж70",IF(AND(D37&gt;=1945,D37&lt;=1954),"Ж60",IF(AND(D37&gt;=1955,D37&lt;=1964),"Ж50",IF(AND(D37&gt;=1965,D37&lt;=1974),"Ж40",""))))</f>
      </c>
      <c r="J37" s="9"/>
      <c r="K37" s="10" t="s">
        <v>270</v>
      </c>
      <c r="O37" s="2">
        <v>6655</v>
      </c>
    </row>
    <row r="38" spans="1:15" ht="12.75" customHeight="1">
      <c r="A38" s="9">
        <v>32</v>
      </c>
      <c r="B38" s="9">
        <v>255</v>
      </c>
      <c r="C38" s="16" t="s">
        <v>309</v>
      </c>
      <c r="D38" s="23">
        <v>1989</v>
      </c>
      <c r="E38" s="17" t="s">
        <v>935</v>
      </c>
      <c r="F38" s="10" t="s">
        <v>10</v>
      </c>
      <c r="G38" s="10" t="s">
        <v>340</v>
      </c>
      <c r="H38" s="19" t="s">
        <v>1488</v>
      </c>
      <c r="I38" s="9">
        <f>IF(AND(D38&gt;=1900,D38&lt;=1944),"Ж70",IF(AND(D38&gt;=1945,D38&lt;=1954),"Ж60",IF(AND(D38&gt;=1955,D38&lt;=1964),"Ж50",IF(AND(D38&gt;=1965,D38&lt;=1974),"Ж40",""))))</f>
      </c>
      <c r="J38" s="9"/>
      <c r="K38" s="10" t="s">
        <v>270</v>
      </c>
      <c r="O38" s="2">
        <v>6672</v>
      </c>
    </row>
    <row r="39" spans="1:15" ht="12.75" customHeight="1">
      <c r="A39" s="9">
        <v>33</v>
      </c>
      <c r="B39" s="9">
        <v>264</v>
      </c>
      <c r="C39" s="16" t="s">
        <v>316</v>
      </c>
      <c r="D39" s="24">
        <v>1984</v>
      </c>
      <c r="E39" s="8" t="s">
        <v>935</v>
      </c>
      <c r="F39" s="10" t="s">
        <v>10</v>
      </c>
      <c r="G39" s="10" t="s">
        <v>269</v>
      </c>
      <c r="H39" s="19" t="s">
        <v>1489</v>
      </c>
      <c r="I39" s="9">
        <f>IF(AND(D39&gt;=1900,D39&lt;=1944),"Ж70",IF(AND(D39&gt;=1945,D39&lt;=1954),"Ж60",IF(AND(D39&gt;=1955,D39&lt;=1964),"Ж50",IF(AND(D39&gt;=1965,D39&lt;=1974),"Ж40",""))))</f>
      </c>
      <c r="J39" s="9"/>
      <c r="K39" s="10" t="s">
        <v>270</v>
      </c>
      <c r="O39" s="2">
        <v>6682</v>
      </c>
    </row>
    <row r="40" spans="1:15" ht="12.75" customHeight="1">
      <c r="A40" s="9">
        <v>34</v>
      </c>
      <c r="B40" s="9">
        <v>437</v>
      </c>
      <c r="C40" s="16" t="s">
        <v>732</v>
      </c>
      <c r="D40" s="8">
        <v>1982</v>
      </c>
      <c r="E40" s="8" t="s">
        <v>935</v>
      </c>
      <c r="F40" s="10" t="s">
        <v>10</v>
      </c>
      <c r="G40" s="10" t="s">
        <v>20</v>
      </c>
      <c r="H40" s="19" t="s">
        <v>1491</v>
      </c>
      <c r="I40" s="9">
        <f>IF(AND(D40&gt;=1900,D40&lt;=1944),"Ж70",IF(AND(D40&gt;=1945,D40&lt;=1954),"Ж60",IF(AND(D40&gt;=1955,D40&lt;=1964),"Ж50",IF(AND(D40&gt;=1965,D40&lt;=1974),"Ж40",""))))</f>
      </c>
      <c r="J40" s="9"/>
      <c r="K40" s="10"/>
      <c r="O40" s="2">
        <v>6698</v>
      </c>
    </row>
    <row r="41" spans="1:15" ht="12.75" customHeight="1">
      <c r="A41" s="9">
        <v>35</v>
      </c>
      <c r="B41" s="9">
        <v>436</v>
      </c>
      <c r="C41" s="16" t="s">
        <v>734</v>
      </c>
      <c r="D41" s="8">
        <v>1990</v>
      </c>
      <c r="E41" s="8" t="s">
        <v>935</v>
      </c>
      <c r="F41" s="10" t="s">
        <v>735</v>
      </c>
      <c r="G41" s="10"/>
      <c r="H41" s="19" t="s">
        <v>1494</v>
      </c>
      <c r="I41" s="9">
        <f>IF(AND(D41&gt;=1900,D41&lt;=1944),"Ж70",IF(AND(D41&gt;=1945,D41&lt;=1954),"Ж60",IF(AND(D41&gt;=1955,D41&lt;=1964),"Ж50",IF(AND(D41&gt;=1965,D41&lt;=1974),"Ж40",""))))</f>
      </c>
      <c r="J41" s="9"/>
      <c r="K41" s="10"/>
      <c r="O41" s="2">
        <v>6713</v>
      </c>
    </row>
    <row r="42" spans="1:15" ht="12.75" customHeight="1">
      <c r="A42" s="9">
        <v>36</v>
      </c>
      <c r="B42" s="9">
        <v>226</v>
      </c>
      <c r="C42" s="16" t="s">
        <v>282</v>
      </c>
      <c r="D42" s="23">
        <v>1995</v>
      </c>
      <c r="E42" s="17" t="s">
        <v>935</v>
      </c>
      <c r="F42" s="10" t="s">
        <v>328</v>
      </c>
      <c r="G42" s="10"/>
      <c r="H42" s="19" t="s">
        <v>1495</v>
      </c>
      <c r="I42" s="9">
        <f>IF(AND(D42&gt;=1900,D42&lt;=1944),"Ж70",IF(AND(D42&gt;=1945,D42&lt;=1954),"Ж60",IF(AND(D42&gt;=1955,D42&lt;=1964),"Ж50",IF(AND(D42&gt;=1965,D42&lt;=1974),"Ж40",""))))</f>
      </c>
      <c r="J42" s="9"/>
      <c r="K42" s="10" t="s">
        <v>270</v>
      </c>
      <c r="O42" s="2">
        <v>6717</v>
      </c>
    </row>
    <row r="43" spans="1:15" ht="12.75" customHeight="1">
      <c r="A43" s="9">
        <v>37</v>
      </c>
      <c r="B43" s="9">
        <v>250</v>
      </c>
      <c r="C43" s="16" t="s">
        <v>304</v>
      </c>
      <c r="D43" s="23">
        <v>1992</v>
      </c>
      <c r="E43" s="17" t="s">
        <v>935</v>
      </c>
      <c r="F43" s="10" t="s">
        <v>10</v>
      </c>
      <c r="G43" s="10"/>
      <c r="H43" s="19" t="s">
        <v>1499</v>
      </c>
      <c r="I43" s="9">
        <f>IF(AND(D43&gt;=1900,D43&lt;=1944),"Ж70",IF(AND(D43&gt;=1945,D43&lt;=1954),"Ж60",IF(AND(D43&gt;=1955,D43&lt;=1964),"Ж50",IF(AND(D43&gt;=1965,D43&lt;=1974),"Ж40",""))))</f>
      </c>
      <c r="J43" s="9"/>
      <c r="K43" s="10" t="s">
        <v>270</v>
      </c>
      <c r="O43" s="2">
        <v>6738</v>
      </c>
    </row>
    <row r="44" spans="1:15" ht="12.75" customHeight="1">
      <c r="A44" s="9">
        <v>38</v>
      </c>
      <c r="B44" s="9">
        <v>221</v>
      </c>
      <c r="C44" s="16" t="s">
        <v>277</v>
      </c>
      <c r="D44" s="23">
        <v>1991</v>
      </c>
      <c r="E44" s="17" t="s">
        <v>935</v>
      </c>
      <c r="F44" s="10" t="s">
        <v>10</v>
      </c>
      <c r="G44" s="10"/>
      <c r="H44" s="19" t="s">
        <v>1503</v>
      </c>
      <c r="I44" s="9">
        <f>IF(AND(D44&gt;=1900,D44&lt;=1944),"Ж70",IF(AND(D44&gt;=1945,D44&lt;=1954),"Ж60",IF(AND(D44&gt;=1955,D44&lt;=1964),"Ж50",IF(AND(D44&gt;=1965,D44&lt;=1974),"Ж40",""))))</f>
      </c>
      <c r="J44" s="9"/>
      <c r="K44" s="10" t="s">
        <v>270</v>
      </c>
      <c r="O44" s="2">
        <v>6780</v>
      </c>
    </row>
    <row r="45" spans="1:15" ht="12.75" customHeight="1">
      <c r="A45" s="9">
        <v>39</v>
      </c>
      <c r="B45" s="9">
        <v>58</v>
      </c>
      <c r="C45" s="16" t="s">
        <v>908</v>
      </c>
      <c r="D45" s="8">
        <v>1990</v>
      </c>
      <c r="E45" s="8" t="s">
        <v>935</v>
      </c>
      <c r="F45" s="10" t="s">
        <v>10</v>
      </c>
      <c r="G45" s="10" t="s">
        <v>15</v>
      </c>
      <c r="H45" s="19" t="s">
        <v>1504</v>
      </c>
      <c r="I45" s="9">
        <f>IF(AND(D45&gt;=1900,D45&lt;=1944),"Ж70",IF(AND(D45&gt;=1945,D45&lt;=1954),"Ж60",IF(AND(D45&gt;=1955,D45&lt;=1964),"Ж50",IF(AND(D45&gt;=1965,D45&lt;=1974),"Ж40",""))))</f>
      </c>
      <c r="J45" s="9"/>
      <c r="K45" s="10"/>
      <c r="O45" s="2">
        <v>6786</v>
      </c>
    </row>
    <row r="46" spans="1:15" ht="12.75" customHeight="1">
      <c r="A46" s="9">
        <v>40</v>
      </c>
      <c r="B46" s="9">
        <v>2050</v>
      </c>
      <c r="C46" s="16" t="s">
        <v>907</v>
      </c>
      <c r="D46" s="8">
        <v>1985</v>
      </c>
      <c r="E46" s="8" t="s">
        <v>935</v>
      </c>
      <c r="F46" s="10" t="s">
        <v>10</v>
      </c>
      <c r="G46" s="10"/>
      <c r="H46" s="19" t="s">
        <v>1507</v>
      </c>
      <c r="I46" s="9">
        <f>IF(AND(D46&gt;=1900,D46&lt;=1944),"Ж70",IF(AND(D46&gt;=1945,D46&lt;=1954),"Ж60",IF(AND(D46&gt;=1955,D46&lt;=1964),"Ж50",IF(AND(D46&gt;=1965,D46&lt;=1974),"Ж40",""))))</f>
      </c>
      <c r="J46" s="9"/>
      <c r="K46" s="10"/>
      <c r="O46" s="2">
        <v>6802</v>
      </c>
    </row>
    <row r="47" spans="1:15" ht="12.75" customHeight="1">
      <c r="A47" s="9">
        <v>41</v>
      </c>
      <c r="B47" s="9">
        <v>248</v>
      </c>
      <c r="C47" s="16" t="s">
        <v>302</v>
      </c>
      <c r="D47" s="23">
        <v>1986</v>
      </c>
      <c r="E47" s="17" t="s">
        <v>935</v>
      </c>
      <c r="F47" s="10" t="s">
        <v>10</v>
      </c>
      <c r="G47" s="10"/>
      <c r="H47" s="19" t="s">
        <v>1510</v>
      </c>
      <c r="I47" s="9">
        <f>IF(AND(D47&gt;=1900,D47&lt;=1944),"Ж70",IF(AND(D47&gt;=1945,D47&lt;=1954),"Ж60",IF(AND(D47&gt;=1955,D47&lt;=1964),"Ж50",IF(AND(D47&gt;=1965,D47&lt;=1974),"Ж40",""))))</f>
      </c>
      <c r="J47" s="9"/>
      <c r="K47" s="10" t="s">
        <v>270</v>
      </c>
      <c r="O47" s="2">
        <v>6820</v>
      </c>
    </row>
    <row r="48" spans="1:15" ht="12.75" customHeight="1">
      <c r="A48" s="9">
        <v>42</v>
      </c>
      <c r="B48" s="9">
        <v>257</v>
      </c>
      <c r="C48" s="16" t="s">
        <v>311</v>
      </c>
      <c r="D48" s="23">
        <v>1973</v>
      </c>
      <c r="E48" s="17" t="s">
        <v>935</v>
      </c>
      <c r="F48" s="10" t="s">
        <v>10</v>
      </c>
      <c r="G48" s="10"/>
      <c r="H48" s="19" t="s">
        <v>1515</v>
      </c>
      <c r="I48" s="9" t="str">
        <f>IF(AND(D48&gt;=1900,D48&lt;=1944),"Ж70",IF(AND(D48&gt;=1945,D48&lt;=1954),"Ж60",IF(AND(D48&gt;=1955,D48&lt;=1964),"Ж50",IF(AND(D48&gt;=1965,D48&lt;=1974),"Ж40",""))))</f>
        <v>Ж40</v>
      </c>
      <c r="J48" s="9">
        <v>3</v>
      </c>
      <c r="K48" s="10" t="s">
        <v>270</v>
      </c>
      <c r="O48" s="2">
        <v>6900</v>
      </c>
    </row>
    <row r="49" spans="1:15" ht="12.75" customHeight="1">
      <c r="A49" s="9">
        <v>43</v>
      </c>
      <c r="B49" s="9">
        <v>215</v>
      </c>
      <c r="C49" s="16" t="s">
        <v>272</v>
      </c>
      <c r="D49" s="23">
        <v>1982</v>
      </c>
      <c r="E49" s="17" t="s">
        <v>935</v>
      </c>
      <c r="F49" s="10" t="s">
        <v>10</v>
      </c>
      <c r="G49" s="10" t="s">
        <v>332</v>
      </c>
      <c r="H49" s="19" t="s">
        <v>1528</v>
      </c>
      <c r="I49" s="9">
        <f>IF(AND(D49&gt;=1900,D49&lt;=1944),"Ж70",IF(AND(D49&gt;=1945,D49&lt;=1954),"Ж60",IF(AND(D49&gt;=1955,D49&lt;=1964),"Ж50",IF(AND(D49&gt;=1965,D49&lt;=1974),"Ж40",""))))</f>
      </c>
      <c r="J49" s="9"/>
      <c r="K49" s="10" t="s">
        <v>270</v>
      </c>
      <c r="O49" s="2">
        <v>6979</v>
      </c>
    </row>
    <row r="50" spans="1:15" ht="12.75" customHeight="1">
      <c r="A50" s="9">
        <v>44</v>
      </c>
      <c r="B50" s="9">
        <v>254</v>
      </c>
      <c r="C50" s="16" t="s">
        <v>308</v>
      </c>
      <c r="D50" s="23">
        <v>1995</v>
      </c>
      <c r="E50" s="17" t="s">
        <v>935</v>
      </c>
      <c r="F50" s="10" t="s">
        <v>10</v>
      </c>
      <c r="G50" s="10" t="s">
        <v>269</v>
      </c>
      <c r="H50" s="19" t="s">
        <v>1530</v>
      </c>
      <c r="I50" s="9">
        <f>IF(AND(D50&gt;=1900,D50&lt;=1944),"Ж70",IF(AND(D50&gt;=1945,D50&lt;=1954),"Ж60",IF(AND(D50&gt;=1955,D50&lt;=1964),"Ж50",IF(AND(D50&gt;=1965,D50&lt;=1974),"Ж40",""))))</f>
      </c>
      <c r="J50" s="9"/>
      <c r="K50" s="10" t="s">
        <v>270</v>
      </c>
      <c r="O50" s="2">
        <v>6998</v>
      </c>
    </row>
    <row r="51" spans="1:15" ht="12.75" customHeight="1">
      <c r="A51" s="9">
        <v>45</v>
      </c>
      <c r="B51" s="9">
        <v>343</v>
      </c>
      <c r="C51" s="16" t="s">
        <v>146</v>
      </c>
      <c r="D51" s="8">
        <v>1992</v>
      </c>
      <c r="E51" s="8" t="s">
        <v>935</v>
      </c>
      <c r="F51" s="10" t="s">
        <v>10</v>
      </c>
      <c r="G51" s="10" t="s">
        <v>20</v>
      </c>
      <c r="H51" s="19" t="s">
        <v>1537</v>
      </c>
      <c r="I51" s="9">
        <f>IF(AND(D51&gt;=1900,D51&lt;=1944),"Ж70",IF(AND(D51&gt;=1945,D51&lt;=1954),"Ж60",IF(AND(D51&gt;=1955,D51&lt;=1964),"Ж50",IF(AND(D51&gt;=1965,D51&lt;=1974),"Ж40",""))))</f>
      </c>
      <c r="J51" s="9"/>
      <c r="K51" s="10"/>
      <c r="O51" s="2">
        <v>7088</v>
      </c>
    </row>
    <row r="52" spans="1:15" ht="12.75" customHeight="1">
      <c r="A52" s="9">
        <v>46</v>
      </c>
      <c r="B52" s="9">
        <v>435</v>
      </c>
      <c r="C52" s="16" t="s">
        <v>46</v>
      </c>
      <c r="D52" s="8">
        <v>1975</v>
      </c>
      <c r="E52" s="8" t="s">
        <v>935</v>
      </c>
      <c r="F52" s="10" t="s">
        <v>10</v>
      </c>
      <c r="G52" s="10" t="s">
        <v>47</v>
      </c>
      <c r="H52" s="19" t="s">
        <v>1548</v>
      </c>
      <c r="I52" s="9">
        <f>IF(AND(D52&gt;=1900,D52&lt;=1944),"Ж70",IF(AND(D52&gt;=1945,D52&lt;=1954),"Ж60",IF(AND(D52&gt;=1955,D52&lt;=1964),"Ж50",IF(AND(D52&gt;=1965,D52&lt;=1974),"Ж40",""))))</f>
      </c>
      <c r="J52" s="9"/>
      <c r="K52" s="10"/>
      <c r="O52" s="2">
        <v>7197</v>
      </c>
    </row>
    <row r="53" spans="1:15" ht="12.75" customHeight="1">
      <c r="A53" s="9">
        <v>47</v>
      </c>
      <c r="B53" s="9">
        <v>262</v>
      </c>
      <c r="C53" s="16" t="s">
        <v>314</v>
      </c>
      <c r="D53" s="24">
        <v>1954</v>
      </c>
      <c r="E53" s="8" t="s">
        <v>935</v>
      </c>
      <c r="F53" s="10" t="s">
        <v>135</v>
      </c>
      <c r="G53" s="10" t="s">
        <v>336</v>
      </c>
      <c r="H53" s="19" t="s">
        <v>1550</v>
      </c>
      <c r="I53" s="9" t="str">
        <f>IF(AND(D53&gt;=1900,D53&lt;=1944),"Ж70",IF(AND(D53&gt;=1945,D53&lt;=1954),"Ж60",IF(AND(D53&gt;=1955,D53&lt;=1964),"Ж50",IF(AND(D53&gt;=1965,D53&lt;=1974),"Ж40",""))))</f>
        <v>Ж60</v>
      </c>
      <c r="J53" s="9">
        <v>1</v>
      </c>
      <c r="K53" s="10" t="s">
        <v>270</v>
      </c>
      <c r="O53" s="2">
        <v>7220</v>
      </c>
    </row>
    <row r="54" spans="1:15" ht="12.75" customHeight="1">
      <c r="A54" s="9">
        <v>48</v>
      </c>
      <c r="B54" s="9">
        <v>247</v>
      </c>
      <c r="C54" s="16" t="s">
        <v>301</v>
      </c>
      <c r="D54" s="23">
        <v>1983</v>
      </c>
      <c r="E54" s="17" t="s">
        <v>935</v>
      </c>
      <c r="F54" s="10" t="s">
        <v>10</v>
      </c>
      <c r="G54" s="10"/>
      <c r="H54" s="19" t="s">
        <v>1554</v>
      </c>
      <c r="I54" s="9">
        <f>IF(AND(D54&gt;=1900,D54&lt;=1944),"Ж70",IF(AND(D54&gt;=1945,D54&lt;=1954),"Ж60",IF(AND(D54&gt;=1955,D54&lt;=1964),"Ж50",IF(AND(D54&gt;=1965,D54&lt;=1974),"Ж40",""))))</f>
      </c>
      <c r="J54" s="9"/>
      <c r="K54" s="10" t="s">
        <v>270</v>
      </c>
      <c r="O54" s="2">
        <v>7238</v>
      </c>
    </row>
    <row r="55" spans="1:15" ht="12.75" customHeight="1">
      <c r="A55" s="9">
        <v>49</v>
      </c>
      <c r="B55" s="9">
        <v>222</v>
      </c>
      <c r="C55" s="16" t="s">
        <v>278</v>
      </c>
      <c r="D55" s="23">
        <v>1988</v>
      </c>
      <c r="E55" s="17" t="s">
        <v>935</v>
      </c>
      <c r="F55" s="10" t="s">
        <v>10</v>
      </c>
      <c r="G55" s="10" t="s">
        <v>334</v>
      </c>
      <c r="H55" s="19" t="s">
        <v>1554</v>
      </c>
      <c r="I55" s="9">
        <f>IF(AND(D55&gt;=1900,D55&lt;=1944),"Ж70",IF(AND(D55&gt;=1945,D55&lt;=1954),"Ж60",IF(AND(D55&gt;=1955,D55&lt;=1964),"Ж50",IF(AND(D55&gt;=1965,D55&lt;=1974),"Ж40",""))))</f>
      </c>
      <c r="J55" s="9"/>
      <c r="K55" s="10" t="s">
        <v>270</v>
      </c>
      <c r="O55" s="2">
        <v>7238</v>
      </c>
    </row>
    <row r="56" spans="1:15" ht="12.75" customHeight="1">
      <c r="A56" s="9">
        <v>50</v>
      </c>
      <c r="B56" s="9">
        <v>361</v>
      </c>
      <c r="C56" s="16" t="s">
        <v>638</v>
      </c>
      <c r="D56" s="8">
        <v>1982</v>
      </c>
      <c r="E56" s="8" t="s">
        <v>935</v>
      </c>
      <c r="F56" s="10" t="s">
        <v>10</v>
      </c>
      <c r="G56" s="10" t="s">
        <v>53</v>
      </c>
      <c r="H56" s="19" t="s">
        <v>1555</v>
      </c>
      <c r="I56" s="9">
        <f>IF(AND(D56&gt;=1900,D56&lt;=1944),"Ж70",IF(AND(D56&gt;=1945,D56&lt;=1954),"Ж60",IF(AND(D56&gt;=1955,D56&lt;=1964),"Ж50",IF(AND(D56&gt;=1965,D56&lt;=1974),"Ж40",""))))</f>
      </c>
      <c r="J56" s="9"/>
      <c r="K56" s="10"/>
      <c r="O56" s="2">
        <v>7239</v>
      </c>
    </row>
    <row r="57" spans="1:15" ht="12.75" customHeight="1">
      <c r="A57" s="9">
        <v>51</v>
      </c>
      <c r="B57" s="9">
        <v>2029</v>
      </c>
      <c r="C57" s="16" t="s">
        <v>320</v>
      </c>
      <c r="D57" s="8">
        <v>1974</v>
      </c>
      <c r="E57" s="8" t="s">
        <v>935</v>
      </c>
      <c r="F57" s="10" t="s">
        <v>10</v>
      </c>
      <c r="G57" s="10" t="s">
        <v>339</v>
      </c>
      <c r="H57" s="19" t="s">
        <v>1556</v>
      </c>
      <c r="I57" s="9" t="str">
        <f>IF(AND(D57&gt;=1900,D57&lt;=1944),"Ж70",IF(AND(D57&gt;=1945,D57&lt;=1954),"Ж60",IF(AND(D57&gt;=1955,D57&lt;=1964),"Ж50",IF(AND(D57&gt;=1965,D57&lt;=1974),"Ж40",""))))</f>
        <v>Ж40</v>
      </c>
      <c r="J57" s="9">
        <v>4</v>
      </c>
      <c r="K57" s="10"/>
      <c r="O57" s="2">
        <v>7241</v>
      </c>
    </row>
    <row r="58" spans="1:15" ht="12.75" customHeight="1">
      <c r="A58" s="9">
        <v>52</v>
      </c>
      <c r="B58" s="9">
        <v>373</v>
      </c>
      <c r="C58" s="16" t="s">
        <v>681</v>
      </c>
      <c r="D58" s="8">
        <v>1976</v>
      </c>
      <c r="E58" s="8" t="s">
        <v>935</v>
      </c>
      <c r="F58" s="10" t="s">
        <v>10</v>
      </c>
      <c r="G58" s="10" t="s">
        <v>333</v>
      </c>
      <c r="H58" s="19" t="s">
        <v>1562</v>
      </c>
      <c r="I58" s="9">
        <f>IF(AND(D58&gt;=1900,D58&lt;=1944),"Ж70",IF(AND(D58&gt;=1945,D58&lt;=1954),"Ж60",IF(AND(D58&gt;=1955,D58&lt;=1964),"Ж50",IF(AND(D58&gt;=1965,D58&lt;=1974),"Ж40",""))))</f>
      </c>
      <c r="J58" s="9"/>
      <c r="K58" s="10"/>
      <c r="O58" s="2">
        <v>7334</v>
      </c>
    </row>
    <row r="59" spans="1:15" ht="12.75" customHeight="1">
      <c r="A59" s="9">
        <v>53</v>
      </c>
      <c r="B59" s="9">
        <v>378</v>
      </c>
      <c r="C59" s="16" t="s">
        <v>682</v>
      </c>
      <c r="D59" s="8">
        <v>1980</v>
      </c>
      <c r="E59" s="8" t="s">
        <v>935</v>
      </c>
      <c r="F59" s="10" t="s">
        <v>10</v>
      </c>
      <c r="G59" s="10"/>
      <c r="H59" s="19" t="s">
        <v>1564</v>
      </c>
      <c r="I59" s="9">
        <f>IF(AND(D59&gt;=1900,D59&lt;=1944),"Ж70",IF(AND(D59&gt;=1945,D59&lt;=1954),"Ж60",IF(AND(D59&gt;=1955,D59&lt;=1964),"Ж50",IF(AND(D59&gt;=1965,D59&lt;=1974),"Ж40",""))))</f>
      </c>
      <c r="J59" s="9"/>
      <c r="K59" s="10"/>
      <c r="O59" s="2">
        <v>7355</v>
      </c>
    </row>
    <row r="60" spans="1:15" ht="12.75" customHeight="1">
      <c r="A60" s="9">
        <v>54</v>
      </c>
      <c r="B60" s="9">
        <v>2019</v>
      </c>
      <c r="C60" s="16" t="s">
        <v>905</v>
      </c>
      <c r="D60" s="8">
        <v>1992</v>
      </c>
      <c r="E60" s="8" t="s">
        <v>935</v>
      </c>
      <c r="F60" s="10" t="s">
        <v>10</v>
      </c>
      <c r="G60" s="52"/>
      <c r="H60" s="19" t="s">
        <v>1670</v>
      </c>
      <c r="I60" s="9">
        <f>IF(AND(D60&gt;=1900,D60&lt;=1944),"Ж70",IF(AND(D60&gt;=1945,D60&lt;=1954),"Ж60",IF(AND(D60&gt;=1955,D60&lt;=1964),"Ж50",IF(AND(D60&gt;=1965,D60&lt;=1974),"Ж40",""))))</f>
      </c>
      <c r="J60" s="9"/>
      <c r="K60" s="10"/>
      <c r="O60" s="2">
        <v>7411</v>
      </c>
    </row>
    <row r="61" spans="1:15" ht="12.75" customHeight="1">
      <c r="A61" s="9">
        <v>55</v>
      </c>
      <c r="B61" s="9">
        <v>265</v>
      </c>
      <c r="C61" s="16" t="s">
        <v>317</v>
      </c>
      <c r="D61" s="24">
        <v>1989</v>
      </c>
      <c r="E61" s="8" t="s">
        <v>935</v>
      </c>
      <c r="F61" s="10" t="s">
        <v>10</v>
      </c>
      <c r="G61" s="10"/>
      <c r="H61" s="19" t="s">
        <v>1569</v>
      </c>
      <c r="I61" s="9">
        <f>IF(AND(D61&gt;=1900,D61&lt;=1944),"Ж70",IF(AND(D61&gt;=1945,D61&lt;=1954),"Ж60",IF(AND(D61&gt;=1955,D61&lt;=1964),"Ж50",IF(AND(D61&gt;=1965,D61&lt;=1974),"Ж40",""))))</f>
      </c>
      <c r="J61" s="9"/>
      <c r="K61" s="10" t="s">
        <v>270</v>
      </c>
      <c r="O61" s="2">
        <v>7428</v>
      </c>
    </row>
    <row r="62" spans="1:15" ht="12.75" customHeight="1">
      <c r="A62" s="9">
        <v>56</v>
      </c>
      <c r="B62" s="9">
        <v>260</v>
      </c>
      <c r="C62" s="16" t="s">
        <v>313</v>
      </c>
      <c r="D62" s="24">
        <v>1992</v>
      </c>
      <c r="E62" s="8" t="s">
        <v>935</v>
      </c>
      <c r="F62" s="10" t="s">
        <v>10</v>
      </c>
      <c r="G62" s="10" t="s">
        <v>342</v>
      </c>
      <c r="H62" s="19" t="s">
        <v>1570</v>
      </c>
      <c r="I62" s="9">
        <f>IF(AND(D62&gt;=1900,D62&lt;=1944),"Ж70",IF(AND(D62&gt;=1945,D62&lt;=1954),"Ж60",IF(AND(D62&gt;=1955,D62&lt;=1964),"Ж50",IF(AND(D62&gt;=1965,D62&lt;=1974),"Ж40",""))))</f>
      </c>
      <c r="J62" s="9"/>
      <c r="K62" s="10" t="s">
        <v>270</v>
      </c>
      <c r="O62" s="2">
        <v>7434</v>
      </c>
    </row>
    <row r="63" spans="1:15" ht="12.75" customHeight="1">
      <c r="A63" s="9">
        <v>57</v>
      </c>
      <c r="B63" s="9">
        <v>237</v>
      </c>
      <c r="C63" s="16" t="s">
        <v>293</v>
      </c>
      <c r="D63" s="23">
        <v>1988</v>
      </c>
      <c r="E63" s="17" t="s">
        <v>935</v>
      </c>
      <c r="F63" s="10" t="s">
        <v>10</v>
      </c>
      <c r="G63" s="10" t="s">
        <v>206</v>
      </c>
      <c r="H63" s="19" t="s">
        <v>1571</v>
      </c>
      <c r="I63" s="9">
        <f>IF(AND(D63&gt;=1900,D63&lt;=1944),"Ж70",IF(AND(D63&gt;=1945,D63&lt;=1954),"Ж60",IF(AND(D63&gt;=1955,D63&lt;=1964),"Ж50",IF(AND(D63&gt;=1965,D63&lt;=1974),"Ж40",""))))</f>
      </c>
      <c r="J63" s="9"/>
      <c r="K63" s="10" t="s">
        <v>270</v>
      </c>
      <c r="O63" s="2">
        <v>7475</v>
      </c>
    </row>
    <row r="64" spans="1:15" ht="12.75" customHeight="1">
      <c r="A64" s="9">
        <v>58</v>
      </c>
      <c r="B64" s="9">
        <v>363</v>
      </c>
      <c r="C64" s="16" t="s">
        <v>132</v>
      </c>
      <c r="D64" s="8">
        <v>1973</v>
      </c>
      <c r="E64" s="8" t="s">
        <v>935</v>
      </c>
      <c r="F64" s="10" t="s">
        <v>10</v>
      </c>
      <c r="G64" s="10"/>
      <c r="H64" s="19" t="s">
        <v>1572</v>
      </c>
      <c r="I64" s="9" t="str">
        <f>IF(AND(D64&gt;=1900,D64&lt;=1944),"Ж70",IF(AND(D64&gt;=1945,D64&lt;=1954),"Ж60",IF(AND(D64&gt;=1955,D64&lt;=1964),"Ж50",IF(AND(D64&gt;=1965,D64&lt;=1974),"Ж40",""))))</f>
        <v>Ж40</v>
      </c>
      <c r="J64" s="9">
        <v>5</v>
      </c>
      <c r="K64" s="10"/>
      <c r="O64" s="2">
        <v>7488</v>
      </c>
    </row>
    <row r="65" spans="1:15" ht="12.75" customHeight="1">
      <c r="A65" s="9">
        <v>59</v>
      </c>
      <c r="B65" s="9">
        <v>352</v>
      </c>
      <c r="C65" s="16" t="s">
        <v>1680</v>
      </c>
      <c r="D65" s="8">
        <v>1960</v>
      </c>
      <c r="E65" s="8" t="s">
        <v>935</v>
      </c>
      <c r="F65" s="10" t="s">
        <v>66</v>
      </c>
      <c r="G65" s="10" t="s">
        <v>66</v>
      </c>
      <c r="H65" s="19" t="s">
        <v>1580</v>
      </c>
      <c r="I65" s="9" t="str">
        <f>IF(AND(D65&gt;=1900,D65&lt;=1944),"Ж70",IF(AND(D65&gt;=1945,D65&lt;=1954),"Ж60",IF(AND(D65&gt;=1955,D65&lt;=1964),"Ж50",IF(AND(D65&gt;=1965,D65&lt;=1974),"Ж40",""))))</f>
        <v>Ж50</v>
      </c>
      <c r="J65" s="9">
        <v>3</v>
      </c>
      <c r="K65" s="10"/>
      <c r="O65" s="2">
        <v>7557</v>
      </c>
    </row>
    <row r="66" spans="1:15" ht="12.75" customHeight="1">
      <c r="A66" s="9">
        <v>60</v>
      </c>
      <c r="B66" s="9">
        <v>252</v>
      </c>
      <c r="C66" s="16" t="s">
        <v>306</v>
      </c>
      <c r="D66" s="23">
        <v>1990</v>
      </c>
      <c r="E66" s="17" t="s">
        <v>935</v>
      </c>
      <c r="F66" s="10" t="s">
        <v>10</v>
      </c>
      <c r="G66" s="10"/>
      <c r="H66" s="19" t="s">
        <v>1666</v>
      </c>
      <c r="I66" s="9">
        <f>IF(AND(D66&gt;=1900,D66&lt;=1944),"Ж70",IF(AND(D66&gt;=1945,D66&lt;=1954),"Ж60",IF(AND(D66&gt;=1955,D66&lt;=1964),"Ж50",IF(AND(D66&gt;=1965,D66&lt;=1974),"Ж40",""))))</f>
      </c>
      <c r="J66" s="9"/>
      <c r="K66" s="10"/>
      <c r="O66" s="2">
        <v>7632</v>
      </c>
    </row>
    <row r="67" spans="1:15" ht="12.75" customHeight="1">
      <c r="A67" s="9">
        <v>61</v>
      </c>
      <c r="B67" s="9">
        <v>284</v>
      </c>
      <c r="C67" s="16" t="s">
        <v>576</v>
      </c>
      <c r="D67" s="8">
        <v>1984</v>
      </c>
      <c r="E67" s="8" t="s">
        <v>935</v>
      </c>
      <c r="F67" s="10" t="s">
        <v>10</v>
      </c>
      <c r="G67" s="10" t="s">
        <v>344</v>
      </c>
      <c r="H67" s="19" t="s">
        <v>1582</v>
      </c>
      <c r="I67" s="9">
        <f>IF(AND(D67&gt;=1900,D67&lt;=1944),"Ж70",IF(AND(D67&gt;=1945,D67&lt;=1954),"Ж60",IF(AND(D67&gt;=1955,D67&lt;=1964),"Ж50",IF(AND(D67&gt;=1965,D67&lt;=1974),"Ж40",""))))</f>
      </c>
      <c r="J67" s="9"/>
      <c r="K67" s="10"/>
      <c r="O67" s="2">
        <v>7657</v>
      </c>
    </row>
    <row r="68" spans="1:15" ht="12.75" customHeight="1">
      <c r="A68" s="9">
        <v>62</v>
      </c>
      <c r="B68" s="9">
        <v>391</v>
      </c>
      <c r="C68" s="16" t="s">
        <v>684</v>
      </c>
      <c r="D68" s="8">
        <v>1969</v>
      </c>
      <c r="E68" s="8" t="s">
        <v>935</v>
      </c>
      <c r="F68" s="10" t="s">
        <v>10</v>
      </c>
      <c r="G68" s="10"/>
      <c r="H68" s="19" t="s">
        <v>1585</v>
      </c>
      <c r="I68" s="9" t="str">
        <f>IF(AND(D68&gt;=1900,D68&lt;=1944),"Ж70",IF(AND(D68&gt;=1945,D68&lt;=1954),"Ж60",IF(AND(D68&gt;=1955,D68&lt;=1964),"Ж50",IF(AND(D68&gt;=1965,D68&lt;=1974),"Ж40",""))))</f>
        <v>Ж40</v>
      </c>
      <c r="J68" s="9">
        <v>6</v>
      </c>
      <c r="K68" s="10"/>
      <c r="O68" s="2">
        <v>7697</v>
      </c>
    </row>
    <row r="69" spans="1:15" ht="12.75" customHeight="1">
      <c r="A69" s="9">
        <v>63</v>
      </c>
      <c r="B69" s="9">
        <v>230</v>
      </c>
      <c r="C69" s="16" t="s">
        <v>286</v>
      </c>
      <c r="D69" s="23">
        <v>1986</v>
      </c>
      <c r="E69" s="17" t="s">
        <v>935</v>
      </c>
      <c r="F69" s="10" t="s">
        <v>10</v>
      </c>
      <c r="G69" s="10"/>
      <c r="H69" s="19" t="s">
        <v>1587</v>
      </c>
      <c r="I69" s="9">
        <f>IF(AND(D69&gt;=1900,D69&lt;=1944),"Ж70",IF(AND(D69&gt;=1945,D69&lt;=1954),"Ж60",IF(AND(D69&gt;=1955,D69&lt;=1964),"Ж50",IF(AND(D69&gt;=1965,D69&lt;=1974),"Ж40",""))))</f>
      </c>
      <c r="J69" s="9"/>
      <c r="K69" s="10" t="s">
        <v>270</v>
      </c>
      <c r="O69" s="2">
        <v>7735</v>
      </c>
    </row>
    <row r="70" spans="1:15" ht="12.75" customHeight="1">
      <c r="A70" s="9">
        <v>64</v>
      </c>
      <c r="B70" s="9">
        <v>216</v>
      </c>
      <c r="C70" s="16" t="s">
        <v>273</v>
      </c>
      <c r="D70" s="23">
        <v>1974</v>
      </c>
      <c r="E70" s="17" t="s">
        <v>935</v>
      </c>
      <c r="F70" s="10" t="s">
        <v>10</v>
      </c>
      <c r="G70" s="10"/>
      <c r="H70" s="19" t="s">
        <v>1589</v>
      </c>
      <c r="I70" s="9" t="str">
        <f>IF(AND(D70&gt;=1900,D70&lt;=1944),"Ж70",IF(AND(D70&gt;=1945,D70&lt;=1954),"Ж60",IF(AND(D70&gt;=1955,D70&lt;=1964),"Ж50",IF(AND(D70&gt;=1965,D70&lt;=1974),"Ж40",""))))</f>
        <v>Ж40</v>
      </c>
      <c r="J70" s="9">
        <v>7</v>
      </c>
      <c r="K70" s="10" t="s">
        <v>270</v>
      </c>
      <c r="O70" s="2">
        <v>7749</v>
      </c>
    </row>
    <row r="71" spans="1:15" ht="12.75" customHeight="1">
      <c r="A71" s="9">
        <v>65</v>
      </c>
      <c r="B71" s="9">
        <v>235</v>
      </c>
      <c r="C71" s="16" t="s">
        <v>291</v>
      </c>
      <c r="D71" s="23">
        <v>1952</v>
      </c>
      <c r="E71" s="17" t="s">
        <v>935</v>
      </c>
      <c r="F71" s="10" t="s">
        <v>135</v>
      </c>
      <c r="G71" s="10" t="s">
        <v>336</v>
      </c>
      <c r="H71" s="19" t="s">
        <v>1591</v>
      </c>
      <c r="I71" s="9" t="str">
        <f>IF(AND(D71&gt;=1900,D71&lt;=1944),"Ж70",IF(AND(D71&gt;=1945,D71&lt;=1954),"Ж60",IF(AND(D71&gt;=1955,D71&lt;=1964),"Ж50",IF(AND(D71&gt;=1965,D71&lt;=1974),"Ж40",""))))</f>
        <v>Ж60</v>
      </c>
      <c r="J71" s="9">
        <v>2</v>
      </c>
      <c r="K71" s="10" t="s">
        <v>270</v>
      </c>
      <c r="O71" s="2">
        <v>7768</v>
      </c>
    </row>
    <row r="72" spans="1:15" ht="12.75" customHeight="1">
      <c r="A72" s="9">
        <v>66</v>
      </c>
      <c r="B72" s="9">
        <v>224</v>
      </c>
      <c r="C72" s="16" t="s">
        <v>280</v>
      </c>
      <c r="D72" s="23">
        <v>1972</v>
      </c>
      <c r="E72" s="17" t="s">
        <v>935</v>
      </c>
      <c r="F72" s="10" t="s">
        <v>10</v>
      </c>
      <c r="G72" s="10"/>
      <c r="H72" s="19" t="s">
        <v>1594</v>
      </c>
      <c r="I72" s="9" t="str">
        <f>IF(AND(D72&gt;=1900,D72&lt;=1944),"Ж70",IF(AND(D72&gt;=1945,D72&lt;=1954),"Ж60",IF(AND(D72&gt;=1955,D72&lt;=1964),"Ж50",IF(AND(D72&gt;=1965,D72&lt;=1974),"Ж40",""))))</f>
        <v>Ж40</v>
      </c>
      <c r="J72" s="9">
        <v>8</v>
      </c>
      <c r="K72" s="10" t="s">
        <v>270</v>
      </c>
      <c r="O72" s="2">
        <v>7790</v>
      </c>
    </row>
    <row r="73" spans="1:15" ht="12.75" customHeight="1">
      <c r="A73" s="9">
        <v>67</v>
      </c>
      <c r="B73" s="9">
        <v>239</v>
      </c>
      <c r="C73" s="16" t="s">
        <v>294</v>
      </c>
      <c r="D73" s="23">
        <v>1954</v>
      </c>
      <c r="E73" s="17" t="s">
        <v>935</v>
      </c>
      <c r="F73" s="10" t="s">
        <v>10</v>
      </c>
      <c r="G73" s="10"/>
      <c r="H73" s="19" t="s">
        <v>1595</v>
      </c>
      <c r="I73" s="9" t="str">
        <f>IF(AND(D73&gt;=1900,D73&lt;=1944),"Ж70",IF(AND(D73&gt;=1945,D73&lt;=1954),"Ж60",IF(AND(D73&gt;=1955,D73&lt;=1964),"Ж50",IF(AND(D73&gt;=1965,D73&lt;=1974),"Ж40",""))))</f>
        <v>Ж60</v>
      </c>
      <c r="J73" s="9">
        <v>3</v>
      </c>
      <c r="K73" s="10" t="s">
        <v>270</v>
      </c>
      <c r="O73" s="2">
        <v>7816</v>
      </c>
    </row>
    <row r="74" spans="1:15" ht="12.75" customHeight="1">
      <c r="A74" s="9">
        <v>68</v>
      </c>
      <c r="B74" s="9">
        <v>220</v>
      </c>
      <c r="C74" s="16" t="s">
        <v>276</v>
      </c>
      <c r="D74" s="23">
        <v>1992</v>
      </c>
      <c r="E74" s="17" t="s">
        <v>935</v>
      </c>
      <c r="F74" s="10" t="s">
        <v>10</v>
      </c>
      <c r="G74" s="10"/>
      <c r="H74" s="19" t="s">
        <v>1597</v>
      </c>
      <c r="I74" s="9">
        <f>IF(AND(D74&gt;=1900,D74&lt;=1944),"Ж70",IF(AND(D74&gt;=1945,D74&lt;=1954),"Ж60",IF(AND(D74&gt;=1955,D74&lt;=1964),"Ж50",IF(AND(D74&gt;=1965,D74&lt;=1974),"Ж40",""))))</f>
      </c>
      <c r="J74" s="9"/>
      <c r="K74" s="10" t="s">
        <v>270</v>
      </c>
      <c r="O74" s="2">
        <v>7855</v>
      </c>
    </row>
    <row r="75" spans="1:15" ht="12.75" customHeight="1">
      <c r="A75" s="9">
        <v>69</v>
      </c>
      <c r="B75" s="9">
        <v>241</v>
      </c>
      <c r="C75" s="16" t="s">
        <v>296</v>
      </c>
      <c r="D75" s="23">
        <v>1983</v>
      </c>
      <c r="E75" s="17" t="s">
        <v>935</v>
      </c>
      <c r="F75" s="10" t="s">
        <v>329</v>
      </c>
      <c r="G75" s="10"/>
      <c r="H75" s="19" t="s">
        <v>1598</v>
      </c>
      <c r="I75" s="9">
        <f>IF(AND(D75&gt;=1900,D75&lt;=1944),"Ж70",IF(AND(D75&gt;=1945,D75&lt;=1954),"Ж60",IF(AND(D75&gt;=1955,D75&lt;=1964),"Ж50",IF(AND(D75&gt;=1965,D75&lt;=1974),"Ж40",""))))</f>
      </c>
      <c r="J75" s="9"/>
      <c r="K75" s="10" t="s">
        <v>270</v>
      </c>
      <c r="O75" s="2">
        <v>7864</v>
      </c>
    </row>
    <row r="76" spans="1:15" ht="12.75" customHeight="1">
      <c r="A76" s="9">
        <v>70</v>
      </c>
      <c r="B76" s="9">
        <v>494</v>
      </c>
      <c r="C76" s="16" t="s">
        <v>972</v>
      </c>
      <c r="D76" s="8">
        <v>1987</v>
      </c>
      <c r="E76" s="8" t="s">
        <v>935</v>
      </c>
      <c r="F76" s="10" t="s">
        <v>10</v>
      </c>
      <c r="G76" s="10" t="s">
        <v>604</v>
      </c>
      <c r="H76" s="19" t="s">
        <v>1599</v>
      </c>
      <c r="I76" s="9">
        <f>IF(AND(D76&gt;=1900,D76&lt;=1944),"Ж70",IF(AND(D76&gt;=1945,D76&lt;=1954),"Ж60",IF(AND(D76&gt;=1955,D76&lt;=1964),"Ж50",IF(AND(D76&gt;=1965,D76&lt;=1974),"Ж40",""))))</f>
      </c>
      <c r="J76" s="9"/>
      <c r="K76" s="10"/>
      <c r="O76" s="2">
        <v>7885</v>
      </c>
    </row>
    <row r="77" spans="1:15" ht="12.75" customHeight="1">
      <c r="A77" s="9">
        <v>71</v>
      </c>
      <c r="B77" s="9">
        <v>2006</v>
      </c>
      <c r="C77" s="16" t="s">
        <v>92</v>
      </c>
      <c r="D77" s="8">
        <v>1946</v>
      </c>
      <c r="E77" s="8" t="s">
        <v>935</v>
      </c>
      <c r="F77" s="10" t="s">
        <v>10</v>
      </c>
      <c r="G77" s="10" t="s">
        <v>13</v>
      </c>
      <c r="H77" s="19" t="s">
        <v>1601</v>
      </c>
      <c r="I77" s="9" t="str">
        <f>IF(AND(D77&gt;=1900,D77&lt;=1944),"Ж70",IF(AND(D77&gt;=1945,D77&lt;=1954),"Ж60",IF(AND(D77&gt;=1955,D77&lt;=1964),"Ж50",IF(AND(D77&gt;=1965,D77&lt;=1974),"Ж40",""))))</f>
        <v>Ж60</v>
      </c>
      <c r="J77" s="9">
        <v>4</v>
      </c>
      <c r="K77" s="10"/>
      <c r="O77" s="2">
        <v>7929</v>
      </c>
    </row>
    <row r="78" spans="1:15" ht="12.75" customHeight="1">
      <c r="A78" s="9">
        <v>72</v>
      </c>
      <c r="B78" s="9">
        <v>251</v>
      </c>
      <c r="C78" s="16" t="s">
        <v>305</v>
      </c>
      <c r="D78" s="23">
        <v>1978</v>
      </c>
      <c r="E78" s="17" t="s">
        <v>935</v>
      </c>
      <c r="F78" s="10" t="s">
        <v>10</v>
      </c>
      <c r="G78" s="10" t="s">
        <v>162</v>
      </c>
      <c r="H78" s="19" t="s">
        <v>1612</v>
      </c>
      <c r="I78" s="9">
        <f>IF(AND(D78&gt;=1900,D78&lt;=1944),"Ж70",IF(AND(D78&gt;=1945,D78&lt;=1954),"Ж60",IF(AND(D78&gt;=1955,D78&lt;=1964),"Ж50",IF(AND(D78&gt;=1965,D78&lt;=1974),"Ж40",""))))</f>
      </c>
      <c r="J78" s="9"/>
      <c r="K78" s="10" t="s">
        <v>270</v>
      </c>
      <c r="O78" s="2">
        <v>8032</v>
      </c>
    </row>
    <row r="79" spans="1:15" ht="12.75" customHeight="1">
      <c r="A79" s="9">
        <v>73</v>
      </c>
      <c r="B79" s="9">
        <v>236</v>
      </c>
      <c r="C79" s="16" t="s">
        <v>292</v>
      </c>
      <c r="D79" s="23">
        <v>1981</v>
      </c>
      <c r="E79" s="17" t="s">
        <v>935</v>
      </c>
      <c r="F79" s="10" t="s">
        <v>10</v>
      </c>
      <c r="G79" s="10"/>
      <c r="H79" s="19" t="s">
        <v>1614</v>
      </c>
      <c r="I79" s="9">
        <f>IF(AND(D79&gt;=1900,D79&lt;=1944),"Ж70",IF(AND(D79&gt;=1945,D79&lt;=1954),"Ж60",IF(AND(D79&gt;=1955,D79&lt;=1964),"Ж50",IF(AND(D79&gt;=1965,D79&lt;=1974),"Ж40",""))))</f>
      </c>
      <c r="J79" s="9"/>
      <c r="K79" s="10" t="s">
        <v>270</v>
      </c>
      <c r="O79" s="2">
        <v>8148</v>
      </c>
    </row>
    <row r="80" spans="1:15" ht="12.75" customHeight="1">
      <c r="A80" s="9">
        <v>74</v>
      </c>
      <c r="B80" s="9">
        <v>263</v>
      </c>
      <c r="C80" s="16" t="s">
        <v>315</v>
      </c>
      <c r="D80" s="24">
        <v>1993</v>
      </c>
      <c r="E80" s="8" t="s">
        <v>935</v>
      </c>
      <c r="F80" s="10" t="s">
        <v>10</v>
      </c>
      <c r="G80" s="10"/>
      <c r="H80" s="19" t="s">
        <v>1618</v>
      </c>
      <c r="I80" s="9">
        <f>IF(AND(D80&gt;=1900,D80&lt;=1944),"Ж70",IF(AND(D80&gt;=1945,D80&lt;=1954),"Ж60",IF(AND(D80&gt;=1955,D80&lt;=1964),"Ж50",IF(AND(D80&gt;=1965,D80&lt;=1974),"Ж40",""))))</f>
      </c>
      <c r="J80" s="9"/>
      <c r="K80" s="10" t="s">
        <v>270</v>
      </c>
      <c r="O80" s="2">
        <v>8225</v>
      </c>
    </row>
    <row r="81" spans="1:15" ht="12.75" customHeight="1">
      <c r="A81" s="9">
        <v>75</v>
      </c>
      <c r="B81" s="9">
        <v>287</v>
      </c>
      <c r="C81" s="16" t="s">
        <v>577</v>
      </c>
      <c r="D81" s="8">
        <v>1983</v>
      </c>
      <c r="E81" s="8" t="s">
        <v>935</v>
      </c>
      <c r="F81" s="10" t="s">
        <v>10</v>
      </c>
      <c r="G81" s="10"/>
      <c r="H81" s="19" t="s">
        <v>1620</v>
      </c>
      <c r="I81" s="9">
        <f>IF(AND(D81&gt;=1900,D81&lt;=1944),"Ж70",IF(AND(D81&gt;=1945,D81&lt;=1954),"Ж60",IF(AND(D81&gt;=1955,D81&lt;=1964),"Ж50",IF(AND(D81&gt;=1965,D81&lt;=1974),"Ж40",""))))</f>
      </c>
      <c r="J81" s="9"/>
      <c r="K81" s="10"/>
      <c r="O81" s="2">
        <v>8242</v>
      </c>
    </row>
    <row r="82" spans="1:15" ht="12.75" customHeight="1">
      <c r="A82" s="9">
        <v>76</v>
      </c>
      <c r="B82" s="9">
        <v>2012</v>
      </c>
      <c r="C82" s="16" t="s">
        <v>904</v>
      </c>
      <c r="D82" s="8">
        <v>1980</v>
      </c>
      <c r="E82" s="8" t="s">
        <v>935</v>
      </c>
      <c r="F82" s="10" t="s">
        <v>10</v>
      </c>
      <c r="G82" s="10"/>
      <c r="H82" s="19" t="s">
        <v>1621</v>
      </c>
      <c r="I82" s="9">
        <f>IF(AND(D82&gt;=1900,D82&lt;=1944),"Ж70",IF(AND(D82&gt;=1945,D82&lt;=1954),"Ж60",IF(AND(D82&gt;=1955,D82&lt;=1964),"Ж50",IF(AND(D82&gt;=1965,D82&lt;=1974),"Ж40",""))))</f>
      </c>
      <c r="J82" s="9"/>
      <c r="K82" s="10"/>
      <c r="O82" s="2">
        <v>8272</v>
      </c>
    </row>
    <row r="83" spans="1:15" ht="12.75" customHeight="1">
      <c r="A83" s="9">
        <v>77</v>
      </c>
      <c r="B83" s="9">
        <v>271</v>
      </c>
      <c r="C83" s="16" t="s">
        <v>323</v>
      </c>
      <c r="D83" s="24">
        <v>1987</v>
      </c>
      <c r="E83" s="8" t="s">
        <v>935</v>
      </c>
      <c r="F83" s="10" t="s">
        <v>10</v>
      </c>
      <c r="G83" s="10"/>
      <c r="H83" s="19" t="s">
        <v>1623</v>
      </c>
      <c r="I83" s="9">
        <f>IF(AND(D83&gt;=1900,D83&lt;=1944),"Ж70",IF(AND(D83&gt;=1945,D83&lt;=1954),"Ж60",IF(AND(D83&gt;=1955,D83&lt;=1964),"Ж50",IF(AND(D83&gt;=1965,D83&lt;=1974),"Ж40",""))))</f>
      </c>
      <c r="J83" s="9"/>
      <c r="K83" s="10" t="s">
        <v>270</v>
      </c>
      <c r="O83" s="2">
        <v>8291</v>
      </c>
    </row>
    <row r="84" spans="1:15" ht="12.75" customHeight="1">
      <c r="A84" s="9">
        <v>78</v>
      </c>
      <c r="B84" s="9">
        <v>242</v>
      </c>
      <c r="C84" s="16" t="s">
        <v>297</v>
      </c>
      <c r="D84" s="23">
        <v>1984</v>
      </c>
      <c r="E84" s="17" t="s">
        <v>935</v>
      </c>
      <c r="F84" s="10" t="s">
        <v>10</v>
      </c>
      <c r="G84" s="10" t="s">
        <v>337</v>
      </c>
      <c r="H84" s="19" t="s">
        <v>1624</v>
      </c>
      <c r="I84" s="9">
        <f>IF(AND(D84&gt;=1900,D84&lt;=1944),"Ж70",IF(AND(D84&gt;=1945,D84&lt;=1954),"Ж60",IF(AND(D84&gt;=1955,D84&lt;=1964),"Ж50",IF(AND(D84&gt;=1965,D84&lt;=1974),"Ж40",""))))</f>
      </c>
      <c r="J84" s="9"/>
      <c r="K84" s="10" t="s">
        <v>270</v>
      </c>
      <c r="O84" s="2">
        <v>8296</v>
      </c>
    </row>
    <row r="85" spans="1:15" ht="12.75" customHeight="1">
      <c r="A85" s="9">
        <v>79</v>
      </c>
      <c r="B85" s="9">
        <v>240</v>
      </c>
      <c r="C85" s="16" t="s">
        <v>295</v>
      </c>
      <c r="D85" s="23">
        <v>1984</v>
      </c>
      <c r="E85" s="17" t="s">
        <v>935</v>
      </c>
      <c r="F85" s="10"/>
      <c r="G85" s="10"/>
      <c r="H85" s="19" t="s">
        <v>1626</v>
      </c>
      <c r="I85" s="9">
        <f>IF(AND(D85&gt;=1900,D85&lt;=1944),"Ж70",IF(AND(D85&gt;=1945,D85&lt;=1954),"Ж60",IF(AND(D85&gt;=1955,D85&lt;=1964),"Ж50",IF(AND(D85&gt;=1965,D85&lt;=1974),"Ж40",""))))</f>
      </c>
      <c r="J85" s="9"/>
      <c r="K85" s="10" t="s">
        <v>270</v>
      </c>
      <c r="O85" s="2">
        <v>8354</v>
      </c>
    </row>
    <row r="86" spans="1:15" ht="12.75" customHeight="1">
      <c r="A86" s="9">
        <v>80</v>
      </c>
      <c r="B86" s="9">
        <v>335</v>
      </c>
      <c r="C86" s="16" t="s">
        <v>630</v>
      </c>
      <c r="D86" s="8">
        <v>1971</v>
      </c>
      <c r="E86" s="8" t="s">
        <v>935</v>
      </c>
      <c r="F86" s="10" t="s">
        <v>10</v>
      </c>
      <c r="G86" s="10" t="s">
        <v>206</v>
      </c>
      <c r="H86" s="19" t="s">
        <v>1628</v>
      </c>
      <c r="I86" s="9" t="str">
        <f>IF(AND(D86&gt;=1900,D86&lt;=1944),"Ж70",IF(AND(D86&gt;=1945,D86&lt;=1954),"Ж60",IF(AND(D86&gt;=1955,D86&lt;=1964),"Ж50",IF(AND(D86&gt;=1965,D86&lt;=1974),"Ж40",""))))</f>
        <v>Ж40</v>
      </c>
      <c r="J86" s="9">
        <v>9</v>
      </c>
      <c r="K86" s="10"/>
      <c r="O86" s="2">
        <v>8391</v>
      </c>
    </row>
    <row r="87" spans="1:15" ht="12.75" customHeight="1">
      <c r="A87" s="9">
        <v>81</v>
      </c>
      <c r="B87" s="9">
        <v>333</v>
      </c>
      <c r="C87" s="16" t="s">
        <v>632</v>
      </c>
      <c r="D87" s="8">
        <v>1993</v>
      </c>
      <c r="E87" s="8" t="s">
        <v>935</v>
      </c>
      <c r="F87" s="10" t="s">
        <v>10</v>
      </c>
      <c r="G87" s="10" t="s">
        <v>633</v>
      </c>
      <c r="H87" s="19" t="s">
        <v>1634</v>
      </c>
      <c r="I87" s="9">
        <f>IF(AND(D87&gt;=1900,D87&lt;=1944),"Ж70",IF(AND(D87&gt;=1945,D87&lt;=1954),"Ж60",IF(AND(D87&gt;=1955,D87&lt;=1964),"Ж50",IF(AND(D87&gt;=1965,D87&lt;=1974),"Ж40",""))))</f>
      </c>
      <c r="J87" s="9"/>
      <c r="K87" s="10"/>
      <c r="O87" s="2">
        <v>8565</v>
      </c>
    </row>
    <row r="88" spans="1:15" ht="12.75" customHeight="1">
      <c r="A88" s="9">
        <v>82</v>
      </c>
      <c r="B88" s="9">
        <v>314</v>
      </c>
      <c r="C88" s="16" t="s">
        <v>44</v>
      </c>
      <c r="D88" s="8">
        <v>1965</v>
      </c>
      <c r="E88" s="8" t="s">
        <v>935</v>
      </c>
      <c r="F88" s="10" t="s">
        <v>10</v>
      </c>
      <c r="G88" s="10" t="s">
        <v>11</v>
      </c>
      <c r="H88" s="19" t="s">
        <v>1637</v>
      </c>
      <c r="I88" s="9" t="str">
        <f>IF(AND(D88&gt;=1900,D88&lt;=1944),"Ж70",IF(AND(D88&gt;=1945,D88&lt;=1954),"Ж60",IF(AND(D88&gt;=1955,D88&lt;=1964),"Ж50",IF(AND(D88&gt;=1965,D88&lt;=1974),"Ж40",""))))</f>
        <v>Ж40</v>
      </c>
      <c r="J88" s="9">
        <v>10</v>
      </c>
      <c r="K88" s="10"/>
      <c r="O88" s="2">
        <v>8696</v>
      </c>
    </row>
    <row r="89" spans="1:15" ht="12.75" customHeight="1">
      <c r="A89" s="9">
        <v>83</v>
      </c>
      <c r="B89" s="9">
        <v>273</v>
      </c>
      <c r="C89" s="16" t="s">
        <v>325</v>
      </c>
      <c r="D89" s="24">
        <v>1990</v>
      </c>
      <c r="E89" s="8" t="s">
        <v>935</v>
      </c>
      <c r="F89" s="10" t="s">
        <v>10</v>
      </c>
      <c r="G89" s="10"/>
      <c r="H89" s="19" t="s">
        <v>1643</v>
      </c>
      <c r="I89" s="9">
        <f>IF(AND(D89&gt;=1900,D89&lt;=1944),"Ж70",IF(AND(D89&gt;=1945,D89&lt;=1954),"Ж60",IF(AND(D89&gt;=1955,D89&lt;=1964),"Ж50",IF(AND(D89&gt;=1965,D89&lt;=1974),"Ж40",""))))</f>
      </c>
      <c r="J89" s="9"/>
      <c r="K89" s="10" t="s">
        <v>270</v>
      </c>
      <c r="O89" s="2">
        <v>9441</v>
      </c>
    </row>
    <row r="90" spans="1:15" ht="12.75" customHeight="1">
      <c r="A90" s="9">
        <v>84</v>
      </c>
      <c r="B90" s="9">
        <v>334</v>
      </c>
      <c r="C90" s="16" t="s">
        <v>168</v>
      </c>
      <c r="D90" s="8">
        <v>1978</v>
      </c>
      <c r="E90" s="8" t="s">
        <v>935</v>
      </c>
      <c r="F90" s="10" t="s">
        <v>10</v>
      </c>
      <c r="G90" s="10" t="s">
        <v>206</v>
      </c>
      <c r="H90" s="19" t="s">
        <v>1644</v>
      </c>
      <c r="I90" s="9">
        <f>IF(AND(D90&gt;=1900,D90&lt;=1944),"Ж70",IF(AND(D90&gt;=1945,D90&lt;=1954),"Ж60",IF(AND(D90&gt;=1955,D90&lt;=1964),"Ж50",IF(AND(D90&gt;=1965,D90&lt;=1974),"Ж40",""))))</f>
      </c>
      <c r="J90" s="9"/>
      <c r="K90" s="10"/>
      <c r="O90" s="2">
        <v>9445</v>
      </c>
    </row>
    <row r="91" spans="1:15" ht="12.75" customHeight="1">
      <c r="A91" s="9">
        <v>85</v>
      </c>
      <c r="B91" s="9">
        <v>219</v>
      </c>
      <c r="C91" s="16" t="s">
        <v>91</v>
      </c>
      <c r="D91" s="23">
        <v>1941</v>
      </c>
      <c r="E91" s="17" t="s">
        <v>935</v>
      </c>
      <c r="F91" s="10" t="s">
        <v>10</v>
      </c>
      <c r="G91" s="10" t="s">
        <v>333</v>
      </c>
      <c r="H91" s="19" t="s">
        <v>1645</v>
      </c>
      <c r="I91" s="9" t="str">
        <f>IF(AND(D91&gt;=1900,D91&lt;=1944),"Ж70",IF(AND(D91&gt;=1945,D91&lt;=1954),"Ж60",IF(AND(D91&gt;=1955,D91&lt;=1964),"Ж50",IF(AND(D91&gt;=1965,D91&lt;=1974),"Ж40",""))))</f>
        <v>Ж70</v>
      </c>
      <c r="J91" s="9">
        <v>1</v>
      </c>
      <c r="K91" s="10" t="s">
        <v>270</v>
      </c>
      <c r="O91" s="2">
        <v>9543</v>
      </c>
    </row>
    <row r="92" spans="1:15" ht="12.75" customHeight="1">
      <c r="A92" s="9">
        <v>86</v>
      </c>
      <c r="B92" s="9">
        <v>259</v>
      </c>
      <c r="C92" s="16" t="s">
        <v>312</v>
      </c>
      <c r="D92" s="23">
        <v>1982</v>
      </c>
      <c r="E92" s="17" t="s">
        <v>935</v>
      </c>
      <c r="F92" s="10" t="s">
        <v>10</v>
      </c>
      <c r="G92" s="10" t="s">
        <v>341</v>
      </c>
      <c r="H92" s="19" t="s">
        <v>1646</v>
      </c>
      <c r="I92" s="9">
        <f>IF(AND(D92&gt;=1900,D92&lt;=1944),"Ж70",IF(AND(D92&gt;=1945,D92&lt;=1954),"Ж60",IF(AND(D92&gt;=1955,D92&lt;=1964),"Ж50",IF(AND(D92&gt;=1965,D92&lt;=1974),"Ж40",""))))</f>
      </c>
      <c r="J92" s="9"/>
      <c r="K92" s="10" t="s">
        <v>270</v>
      </c>
      <c r="O92" s="2">
        <v>9633</v>
      </c>
    </row>
    <row r="93" spans="1:15" ht="12.75" customHeight="1">
      <c r="A93" s="9">
        <v>87</v>
      </c>
      <c r="B93" s="9">
        <v>267</v>
      </c>
      <c r="C93" s="16" t="s">
        <v>319</v>
      </c>
      <c r="D93" s="24">
        <v>1981</v>
      </c>
      <c r="E93" s="8" t="s">
        <v>935</v>
      </c>
      <c r="F93" s="10" t="s">
        <v>10</v>
      </c>
      <c r="G93" s="10" t="s">
        <v>344</v>
      </c>
      <c r="H93" s="19" t="s">
        <v>1649</v>
      </c>
      <c r="I93" s="9">
        <f>IF(AND(D93&gt;=1900,D93&lt;=1944),"Ж70",IF(AND(D93&gt;=1945,D93&lt;=1954),"Ж60",IF(AND(D93&gt;=1955,D93&lt;=1964),"Ж50",IF(AND(D93&gt;=1965,D93&lt;=1974),"Ж40",""))))</f>
      </c>
      <c r="J93" s="9"/>
      <c r="K93" s="10" t="s">
        <v>270</v>
      </c>
      <c r="O93" s="2">
        <v>10343</v>
      </c>
    </row>
    <row r="94" spans="1:11" ht="12.75" customHeight="1">
      <c r="A94" s="9"/>
      <c r="B94" s="9">
        <v>325</v>
      </c>
      <c r="C94" s="16" t="s">
        <v>634</v>
      </c>
      <c r="D94" s="8">
        <v>1989</v>
      </c>
      <c r="E94" s="8" t="s">
        <v>935</v>
      </c>
      <c r="F94" s="10" t="s">
        <v>10</v>
      </c>
      <c r="G94" s="10"/>
      <c r="H94" s="19" t="s">
        <v>1415</v>
      </c>
      <c r="I94" s="9">
        <f>IF(AND(D94&gt;=1900,D94&lt;=1944),"Ж70",IF(AND(D94&gt;=1945,D94&lt;=1954),"Ж60",IF(AND(D94&gt;=1955,D94&lt;=1964),"Ж50",IF(AND(D94&gt;=1965,D94&lt;=1974),"Ж40",""))))</f>
      </c>
      <c r="J94" s="9"/>
      <c r="K94" s="10"/>
    </row>
    <row r="95" spans="1:11" ht="12.75" customHeight="1">
      <c r="A95" s="9"/>
      <c r="B95" s="9">
        <v>493</v>
      </c>
      <c r="C95" s="16" t="s">
        <v>971</v>
      </c>
      <c r="D95" s="8">
        <v>1984</v>
      </c>
      <c r="E95" s="8" t="s">
        <v>935</v>
      </c>
      <c r="F95" s="10" t="s">
        <v>10</v>
      </c>
      <c r="G95" s="10" t="s">
        <v>604</v>
      </c>
      <c r="H95" s="19" t="s">
        <v>1415</v>
      </c>
      <c r="I95" s="9">
        <f>IF(AND(D95&gt;=1900,D95&lt;=1944),"Ж70",IF(AND(D95&gt;=1945,D95&lt;=1954),"Ж60",IF(AND(D95&gt;=1955,D95&lt;=1964),"Ж50",IF(AND(D95&gt;=1965,D95&lt;=1974),"Ж40",""))))</f>
      </c>
      <c r="J95" s="9"/>
      <c r="K95" s="10"/>
    </row>
    <row r="96" spans="1:11" ht="12.75" customHeight="1">
      <c r="A96" s="9"/>
      <c r="B96" s="9">
        <v>217</v>
      </c>
      <c r="C96" s="16" t="s">
        <v>274</v>
      </c>
      <c r="D96" s="23">
        <v>1987</v>
      </c>
      <c r="E96" s="17" t="s">
        <v>935</v>
      </c>
      <c r="F96" s="10" t="s">
        <v>10</v>
      </c>
      <c r="G96" s="10"/>
      <c r="H96" s="19" t="s">
        <v>1414</v>
      </c>
      <c r="I96" s="9">
        <f>IF(AND(D96&gt;=1900,D96&lt;=1944),"Ж70",IF(AND(D96&gt;=1945,D96&lt;=1954),"Ж60",IF(AND(D96&gt;=1955,D96&lt;=1964),"Ж50",IF(AND(D96&gt;=1965,D96&lt;=1974),"Ж40",""))))</f>
      </c>
      <c r="J96" s="9"/>
      <c r="K96" s="10" t="s">
        <v>270</v>
      </c>
    </row>
    <row r="97" spans="1:11" ht="12.75" customHeight="1">
      <c r="A97" s="9"/>
      <c r="B97" s="9">
        <v>227</v>
      </c>
      <c r="C97" s="16" t="s">
        <v>283</v>
      </c>
      <c r="D97" s="23">
        <v>1982</v>
      </c>
      <c r="E97" s="17" t="s">
        <v>935</v>
      </c>
      <c r="F97" s="10" t="s">
        <v>10</v>
      </c>
      <c r="G97" s="10"/>
      <c r="H97" s="19" t="s">
        <v>1414</v>
      </c>
      <c r="I97" s="9">
        <f>IF(AND(D97&gt;=1900,D97&lt;=1944),"Ж70",IF(AND(D97&gt;=1945,D97&lt;=1954),"Ж60",IF(AND(D97&gt;=1955,D97&lt;=1964),"Ж50",IF(AND(D97&gt;=1965,D97&lt;=1974),"Ж40",""))))</f>
      </c>
      <c r="J97" s="9"/>
      <c r="K97" s="10" t="s">
        <v>270</v>
      </c>
    </row>
    <row r="98" spans="1:11" ht="12.75" customHeight="1">
      <c r="A98" s="9"/>
      <c r="B98" s="9">
        <v>229</v>
      </c>
      <c r="C98" s="16" t="s">
        <v>285</v>
      </c>
      <c r="D98" s="23">
        <v>1973</v>
      </c>
      <c r="E98" s="17" t="s">
        <v>935</v>
      </c>
      <c r="F98" s="10" t="s">
        <v>10</v>
      </c>
      <c r="G98" s="10"/>
      <c r="H98" s="19" t="s">
        <v>1414</v>
      </c>
      <c r="I98" s="9" t="str">
        <f>IF(AND(D98&gt;=1900,D98&lt;=1944),"Ж70",IF(AND(D98&gt;=1945,D98&lt;=1954),"Ж60",IF(AND(D98&gt;=1955,D98&lt;=1964),"Ж50",IF(AND(D98&gt;=1965,D98&lt;=1974),"Ж40",""))))</f>
        <v>Ж40</v>
      </c>
      <c r="J98" s="9"/>
      <c r="K98" s="10" t="s">
        <v>270</v>
      </c>
    </row>
    <row r="99" spans="1:11" ht="12.75" customHeight="1">
      <c r="A99" s="9"/>
      <c r="B99" s="9">
        <v>232</v>
      </c>
      <c r="C99" s="16" t="s">
        <v>288</v>
      </c>
      <c r="D99" s="23">
        <v>1980</v>
      </c>
      <c r="E99" s="17" t="s">
        <v>935</v>
      </c>
      <c r="F99" s="10" t="s">
        <v>10</v>
      </c>
      <c r="G99" s="10"/>
      <c r="H99" s="19" t="s">
        <v>1414</v>
      </c>
      <c r="I99" s="9">
        <f>IF(AND(D99&gt;=1900,D99&lt;=1944),"Ж70",IF(AND(D99&gt;=1945,D99&lt;=1954),"Ж60",IF(AND(D99&gt;=1955,D99&lt;=1964),"Ж50",IF(AND(D99&gt;=1965,D99&lt;=1974),"Ж40",""))))</f>
      </c>
      <c r="J99" s="9"/>
      <c r="K99" s="10" t="s">
        <v>270</v>
      </c>
    </row>
    <row r="100" spans="1:11" ht="12.75" customHeight="1">
      <c r="A100" s="9"/>
      <c r="B100" s="9">
        <v>233</v>
      </c>
      <c r="C100" s="16" t="s">
        <v>289</v>
      </c>
      <c r="D100" s="23">
        <v>1985</v>
      </c>
      <c r="E100" s="17" t="s">
        <v>935</v>
      </c>
      <c r="F100" s="10"/>
      <c r="G100" s="10"/>
      <c r="H100" s="19" t="s">
        <v>1414</v>
      </c>
      <c r="I100" s="9">
        <f>IF(AND(D100&gt;=1900,D100&lt;=1944),"Ж70",IF(AND(D100&gt;=1945,D100&lt;=1954),"Ж60",IF(AND(D100&gt;=1955,D100&lt;=1964),"Ж50",IF(AND(D100&gt;=1965,D100&lt;=1974),"Ж40",""))))</f>
      </c>
      <c r="J100" s="9"/>
      <c r="K100" s="10" t="s">
        <v>270</v>
      </c>
    </row>
    <row r="101" spans="1:11" ht="12.75" customHeight="1">
      <c r="A101" s="9"/>
      <c r="B101" s="9">
        <v>234</v>
      </c>
      <c r="C101" s="16" t="s">
        <v>290</v>
      </c>
      <c r="D101" s="23">
        <v>1978</v>
      </c>
      <c r="E101" s="17" t="s">
        <v>935</v>
      </c>
      <c r="F101" s="10" t="s">
        <v>10</v>
      </c>
      <c r="G101" s="10"/>
      <c r="H101" s="19" t="s">
        <v>1414</v>
      </c>
      <c r="I101" s="9">
        <f>IF(AND(D101&gt;=1900,D101&lt;=1944),"Ж70",IF(AND(D101&gt;=1945,D101&lt;=1954),"Ж60",IF(AND(D101&gt;=1955,D101&lt;=1964),"Ж50",IF(AND(D101&gt;=1965,D101&lt;=1974),"Ж40",""))))</f>
      </c>
      <c r="J101" s="9"/>
      <c r="K101" s="10" t="s">
        <v>270</v>
      </c>
    </row>
    <row r="102" spans="1:11" ht="12.75" customHeight="1">
      <c r="A102" s="9"/>
      <c r="B102" s="9">
        <v>244</v>
      </c>
      <c r="C102" s="16" t="s">
        <v>298</v>
      </c>
      <c r="D102" s="23">
        <v>1984</v>
      </c>
      <c r="E102" s="17" t="s">
        <v>935</v>
      </c>
      <c r="F102" s="10" t="s">
        <v>10</v>
      </c>
      <c r="G102" s="10"/>
      <c r="H102" s="19" t="s">
        <v>1414</v>
      </c>
      <c r="I102" s="9">
        <f>IF(AND(D102&gt;=1900,D102&lt;=1944),"Ж70",IF(AND(D102&gt;=1945,D102&lt;=1954),"Ж60",IF(AND(D102&gt;=1955,D102&lt;=1964),"Ж50",IF(AND(D102&gt;=1965,D102&lt;=1974),"Ж40",""))))</f>
      </c>
      <c r="J102" s="9"/>
      <c r="K102" s="10" t="s">
        <v>270</v>
      </c>
    </row>
    <row r="103" spans="1:11" ht="12.75" customHeight="1">
      <c r="A103" s="9"/>
      <c r="B103" s="9">
        <v>249</v>
      </c>
      <c r="C103" s="16" t="s">
        <v>303</v>
      </c>
      <c r="D103" s="23">
        <v>1987</v>
      </c>
      <c r="E103" s="17" t="s">
        <v>935</v>
      </c>
      <c r="F103" s="10" t="s">
        <v>10</v>
      </c>
      <c r="G103" s="10" t="s">
        <v>338</v>
      </c>
      <c r="H103" s="19" t="s">
        <v>1414</v>
      </c>
      <c r="I103" s="9">
        <f>IF(AND(D103&gt;=1900,D103&lt;=1944),"Ж70",IF(AND(D103&gt;=1945,D103&lt;=1954),"Ж60",IF(AND(D103&gt;=1955,D103&lt;=1964),"Ж50",IF(AND(D103&gt;=1965,D103&lt;=1974),"Ж40",""))))</f>
      </c>
      <c r="J103" s="9"/>
      <c r="K103" s="10" t="s">
        <v>270</v>
      </c>
    </row>
    <row r="104" spans="1:11" ht="12.75" customHeight="1">
      <c r="A104" s="9"/>
      <c r="B104" s="9">
        <v>253</v>
      </c>
      <c r="C104" s="16" t="s">
        <v>307</v>
      </c>
      <c r="D104" s="23">
        <v>1988</v>
      </c>
      <c r="E104" s="17" t="s">
        <v>935</v>
      </c>
      <c r="F104" s="10" t="s">
        <v>10</v>
      </c>
      <c r="G104" s="10"/>
      <c r="H104" s="19" t="s">
        <v>1414</v>
      </c>
      <c r="I104" s="9">
        <f>IF(AND(D104&gt;=1900,D104&lt;=1944),"Ж70",IF(AND(D104&gt;=1945,D104&lt;=1954),"Ж60",IF(AND(D104&gt;=1955,D104&lt;=1964),"Ж50",IF(AND(D104&gt;=1965,D104&lt;=1974),"Ж40",""))))</f>
      </c>
      <c r="J104" s="9"/>
      <c r="K104" s="10" t="s">
        <v>270</v>
      </c>
    </row>
    <row r="105" spans="1:11" ht="12.75" customHeight="1">
      <c r="A105" s="9"/>
      <c r="B105" s="9">
        <v>256</v>
      </c>
      <c r="C105" s="16" t="s">
        <v>310</v>
      </c>
      <c r="D105" s="23">
        <v>1987</v>
      </c>
      <c r="E105" s="17" t="s">
        <v>935</v>
      </c>
      <c r="F105" s="10" t="s">
        <v>330</v>
      </c>
      <c r="G105" s="10"/>
      <c r="H105" s="19" t="s">
        <v>1414</v>
      </c>
      <c r="I105" s="9">
        <f>IF(AND(D105&gt;=1900,D105&lt;=1944),"Ж70",IF(AND(D105&gt;=1945,D105&lt;=1954),"Ж60",IF(AND(D105&gt;=1955,D105&lt;=1964),"Ж50",IF(AND(D105&gt;=1965,D105&lt;=1974),"Ж40",""))))</f>
      </c>
      <c r="J105" s="9"/>
      <c r="K105" s="10" t="s">
        <v>270</v>
      </c>
    </row>
    <row r="106" spans="1:11" ht="12.75" customHeight="1">
      <c r="A106" s="9"/>
      <c r="B106" s="9">
        <v>266</v>
      </c>
      <c r="C106" s="16" t="s">
        <v>318</v>
      </c>
      <c r="D106" s="24">
        <v>1988</v>
      </c>
      <c r="E106" s="8" t="s">
        <v>935</v>
      </c>
      <c r="F106" s="10" t="s">
        <v>10</v>
      </c>
      <c r="G106" s="10"/>
      <c r="H106" s="19" t="s">
        <v>1414</v>
      </c>
      <c r="I106" s="9">
        <f>IF(AND(D106&gt;=1900,D106&lt;=1944),"Ж70",IF(AND(D106&gt;=1945,D106&lt;=1954),"Ж60",IF(AND(D106&gt;=1955,D106&lt;=1964),"Ж50",IF(AND(D106&gt;=1965,D106&lt;=1974),"Ж40",""))))</f>
      </c>
      <c r="J106" s="9"/>
      <c r="K106" s="10" t="s">
        <v>270</v>
      </c>
    </row>
    <row r="107" spans="1:11" ht="12.75" customHeight="1">
      <c r="A107" s="9"/>
      <c r="B107" s="9">
        <v>268</v>
      </c>
      <c r="C107" s="16" t="s">
        <v>320</v>
      </c>
      <c r="D107" s="24">
        <v>1976</v>
      </c>
      <c r="E107" s="8" t="s">
        <v>935</v>
      </c>
      <c r="F107" s="10" t="s">
        <v>10</v>
      </c>
      <c r="G107" s="10"/>
      <c r="H107" s="19" t="s">
        <v>1414</v>
      </c>
      <c r="I107" s="9">
        <f>IF(AND(D107&gt;=1900,D107&lt;=1944),"Ж70",IF(AND(D107&gt;=1945,D107&lt;=1954),"Ж60",IF(AND(D107&gt;=1955,D107&lt;=1964),"Ж50",IF(AND(D107&gt;=1965,D107&lt;=1974),"Ж40",""))))</f>
      </c>
      <c r="J107" s="9"/>
      <c r="K107" s="10" t="s">
        <v>270</v>
      </c>
    </row>
    <row r="108" spans="1:11" ht="12.75" customHeight="1">
      <c r="A108" s="9"/>
      <c r="B108" s="9">
        <v>270</v>
      </c>
      <c r="C108" s="16" t="s">
        <v>322</v>
      </c>
      <c r="D108" s="24">
        <v>1989</v>
      </c>
      <c r="E108" s="8" t="s">
        <v>935</v>
      </c>
      <c r="F108" s="10" t="s">
        <v>10</v>
      </c>
      <c r="G108" s="10" t="s">
        <v>346</v>
      </c>
      <c r="H108" s="19" t="s">
        <v>1414</v>
      </c>
      <c r="I108" s="9">
        <f>IF(AND(D108&gt;=1900,D108&lt;=1944),"Ж70",IF(AND(D108&gt;=1945,D108&lt;=1954),"Ж60",IF(AND(D108&gt;=1955,D108&lt;=1964),"Ж50",IF(AND(D108&gt;=1965,D108&lt;=1974),"Ж40",""))))</f>
      </c>
      <c r="J108" s="9"/>
      <c r="K108" s="10" t="s">
        <v>270</v>
      </c>
    </row>
    <row r="109" spans="1:11" ht="12.75" customHeight="1">
      <c r="A109" s="9"/>
      <c r="B109" s="9">
        <v>274</v>
      </c>
      <c r="C109" s="16" t="s">
        <v>326</v>
      </c>
      <c r="D109" s="24">
        <v>1981</v>
      </c>
      <c r="E109" s="8" t="s">
        <v>935</v>
      </c>
      <c r="F109" s="10" t="s">
        <v>195</v>
      </c>
      <c r="G109" s="10"/>
      <c r="H109" s="19" t="s">
        <v>1414</v>
      </c>
      <c r="I109" s="9">
        <f>IF(AND(D109&gt;=1900,D109&lt;=1944),"Ж70",IF(AND(D109&gt;=1945,D109&lt;=1954),"Ж60",IF(AND(D109&gt;=1955,D109&lt;=1964),"Ж50",IF(AND(D109&gt;=1965,D109&lt;=1974),"Ж40",""))))</f>
      </c>
      <c r="J109" s="9"/>
      <c r="K109" s="10" t="s">
        <v>270</v>
      </c>
    </row>
    <row r="110" ht="12.75" customHeight="1">
      <c r="I110" s="9">
        <f>IF(AND(D110&gt;=1900,D110&lt;=1944),"Ж70",IF(AND(D110&gt;=1945,D110&lt;=1954),"Ж60",IF(AND(D110&gt;=1955,D110&lt;=1964),"Ж50",IF(AND(D110&gt;=1965,D110&lt;=1974),"Ж40",""))))</f>
      </c>
    </row>
    <row r="111" ht="12.75" customHeight="1">
      <c r="I111" s="9">
        <f>IF(AND(D111&gt;=1900,D111&lt;=1944),"Ж70",IF(AND(D111&gt;=1945,D111&lt;=1954),"Ж60",IF(AND(D111&gt;=1955,D111&lt;=1964),"Ж50",IF(AND(D111&gt;=1965,D111&lt;=1974),"Ж40",""))))</f>
      </c>
    </row>
    <row r="112" ht="12.75" customHeight="1">
      <c r="I112" s="9">
        <f>IF(AND(D112&gt;=1900,D112&lt;=1944),"Ж70",IF(AND(D112&gt;=1945,D112&lt;=1954),"Ж60",IF(AND(D112&gt;=1955,D112&lt;=1964),"Ж50",IF(AND(D112&gt;=1965,D112&lt;=1974),"Ж40",""))))</f>
      </c>
    </row>
    <row r="113" ht="12.75" customHeight="1">
      <c r="I113" s="9">
        <f>IF(AND(D113&gt;=1900,D113&lt;=1944),"Ж70",IF(AND(D113&gt;=1945,D113&lt;=1954),"Ж60",IF(AND(D113&gt;=1955,D113&lt;=1964),"Ж50",IF(AND(D113&gt;=1965,D113&lt;=1974),"Ж40",""))))</f>
      </c>
    </row>
    <row r="114" ht="12.75" customHeight="1">
      <c r="I114" s="9">
        <f>IF(AND(D114&gt;=1900,D114&lt;=1944),"Ж70",IF(AND(D114&gt;=1945,D114&lt;=1954),"Ж60",IF(AND(D114&gt;=1955,D114&lt;=1964),"Ж50",IF(AND(D114&gt;=1965,D114&lt;=1974),"Ж40",""))))</f>
      </c>
    </row>
    <row r="115" ht="12.75" customHeight="1">
      <c r="I115" s="9">
        <f>IF(AND(D115&gt;=1900,D115&lt;=1944),"Ж70",IF(AND(D115&gt;=1945,D115&lt;=1954),"Ж60",IF(AND(D115&gt;=1955,D115&lt;=1964),"Ж50",IF(AND(D115&gt;=1965,D115&lt;=1974),"Ж40",""))))</f>
      </c>
    </row>
  </sheetData>
  <sheetProtection/>
  <autoFilter ref="A5:K115"/>
  <mergeCells count="14"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G5:G6"/>
    <mergeCell ref="H5:H6"/>
  </mergeCells>
  <conditionalFormatting sqref="B29:C29">
    <cfRule type="duplicateValues" priority="1" dxfId="6" stopIfTrue="1">
      <formula>AND(COUNTIF($B$29:$C$29,B29)&gt;1,NOT(ISBLANK(B29)))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O154"/>
  <sheetViews>
    <sheetView showGridLines="0" zoomScale="130" zoomScaleNormal="130" zoomScalePageLayoutView="0" workbookViewId="0" topLeftCell="A113">
      <selection activeCell="C139" sqref="C139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75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4" width="9.125" style="2" customWidth="1"/>
    <col min="15" max="15" width="0" style="2" hidden="1" customWidth="1"/>
    <col min="16" max="16384" width="9.125" style="2" customWidth="1"/>
  </cols>
  <sheetData>
    <row r="1" spans="1:11" ht="27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20"/>
    </row>
    <row r="2" spans="1:11" ht="17.25" customHeight="1">
      <c r="A2" s="38" t="s">
        <v>202</v>
      </c>
      <c r="B2" s="38"/>
      <c r="C2" s="38"/>
      <c r="D2" s="38"/>
      <c r="E2" s="38"/>
      <c r="F2" s="38"/>
      <c r="G2" s="38"/>
      <c r="H2" s="38"/>
      <c r="I2" s="38"/>
      <c r="J2" s="38"/>
      <c r="K2" s="21"/>
    </row>
    <row r="3" spans="1:11" s="3" customFormat="1" ht="18" customHeight="1">
      <c r="A3" s="39" t="s">
        <v>203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40" t="s">
        <v>0</v>
      </c>
      <c r="B5" s="40" t="s">
        <v>1</v>
      </c>
      <c r="C5" s="40" t="s">
        <v>2</v>
      </c>
      <c r="D5" s="44" t="s">
        <v>3</v>
      </c>
      <c r="E5" s="44" t="s">
        <v>205</v>
      </c>
      <c r="F5" s="44" t="s">
        <v>4</v>
      </c>
      <c r="G5" s="44" t="s">
        <v>5</v>
      </c>
      <c r="H5" s="46" t="s">
        <v>6</v>
      </c>
      <c r="I5" s="46" t="s">
        <v>7</v>
      </c>
      <c r="J5" s="46" t="s">
        <v>8</v>
      </c>
      <c r="K5" s="46" t="s">
        <v>575</v>
      </c>
    </row>
    <row r="6" spans="1:11" s="5" customFormat="1" ht="7.5" customHeight="1">
      <c r="A6" s="41"/>
      <c r="B6" s="41"/>
      <c r="C6" s="41"/>
      <c r="D6" s="45"/>
      <c r="E6" s="45"/>
      <c r="F6" s="45"/>
      <c r="G6" s="45"/>
      <c r="H6" s="47"/>
      <c r="I6" s="47"/>
      <c r="J6" s="47"/>
      <c r="K6" s="47"/>
    </row>
    <row r="7" spans="1:15" ht="12.75" customHeight="1">
      <c r="A7" s="9">
        <v>1</v>
      </c>
      <c r="B7" s="9">
        <v>608</v>
      </c>
      <c r="C7" s="7" t="s">
        <v>184</v>
      </c>
      <c r="D7" s="8">
        <v>1988</v>
      </c>
      <c r="E7" s="8" t="s">
        <v>935</v>
      </c>
      <c r="F7" s="10" t="s">
        <v>97</v>
      </c>
      <c r="G7" s="10"/>
      <c r="H7" s="19" t="s">
        <v>936</v>
      </c>
      <c r="I7" s="9">
        <f aca="true" t="shared" si="0" ref="I7:I38">IF(AND(D7&gt;=1900,D7&lt;=1934),"М80",IF(AND(D7&gt;=1935,D7&lt;=1939),"М75",IF(AND(D7&gt;=1998,D7&lt;=1999),"М15",IF(AND(D7&gt;=2000,D7&lt;=2014),"М14",""))))</f>
      </c>
      <c r="J7" s="9"/>
      <c r="K7" s="10"/>
      <c r="O7" s="2">
        <v>925</v>
      </c>
    </row>
    <row r="8" spans="1:15" ht="12.75" customHeight="1">
      <c r="A8" s="9">
        <v>2</v>
      </c>
      <c r="B8" s="9">
        <v>882</v>
      </c>
      <c r="C8" s="7" t="s">
        <v>144</v>
      </c>
      <c r="D8" s="8">
        <v>1977</v>
      </c>
      <c r="E8" s="8" t="s">
        <v>935</v>
      </c>
      <c r="F8" s="10" t="s">
        <v>10</v>
      </c>
      <c r="G8" s="10" t="s">
        <v>49</v>
      </c>
      <c r="H8" s="19" t="s">
        <v>937</v>
      </c>
      <c r="I8" s="9">
        <f t="shared" si="0"/>
      </c>
      <c r="J8" s="9"/>
      <c r="K8" s="10"/>
      <c r="O8" s="2">
        <v>940</v>
      </c>
    </row>
    <row r="9" spans="1:15" ht="12.75" customHeight="1">
      <c r="A9" s="9">
        <v>3</v>
      </c>
      <c r="B9" s="9">
        <v>616</v>
      </c>
      <c r="C9" s="7" t="s">
        <v>817</v>
      </c>
      <c r="D9" s="8">
        <v>1987</v>
      </c>
      <c r="F9" s="10" t="s">
        <v>818</v>
      </c>
      <c r="G9" s="10" t="s">
        <v>723</v>
      </c>
      <c r="H9" s="19" t="s">
        <v>939</v>
      </c>
      <c r="I9" s="9">
        <f t="shared" si="0"/>
      </c>
      <c r="J9" s="9"/>
      <c r="K9" s="10"/>
      <c r="O9" s="2">
        <v>1006</v>
      </c>
    </row>
    <row r="10" spans="1:15" ht="12.75" customHeight="1">
      <c r="A10" s="9">
        <v>4</v>
      </c>
      <c r="B10" s="9">
        <v>610</v>
      </c>
      <c r="C10" s="7" t="s">
        <v>183</v>
      </c>
      <c r="D10" s="8">
        <v>1988</v>
      </c>
      <c r="E10" s="8" t="s">
        <v>935</v>
      </c>
      <c r="F10" s="10" t="s">
        <v>97</v>
      </c>
      <c r="G10" s="10" t="s">
        <v>723</v>
      </c>
      <c r="H10" s="19" t="s">
        <v>940</v>
      </c>
      <c r="I10" s="9">
        <f t="shared" si="0"/>
      </c>
      <c r="J10" s="9"/>
      <c r="K10" s="10"/>
      <c r="O10" s="2">
        <v>1008</v>
      </c>
    </row>
    <row r="11" spans="1:15" ht="12.75" customHeight="1">
      <c r="A11" s="9">
        <v>5</v>
      </c>
      <c r="B11" s="9">
        <v>590</v>
      </c>
      <c r="C11" s="16" t="s">
        <v>622</v>
      </c>
      <c r="D11" s="17">
        <v>1986</v>
      </c>
      <c r="E11" s="17" t="s">
        <v>935</v>
      </c>
      <c r="F11" s="10" t="s">
        <v>10</v>
      </c>
      <c r="G11" s="10" t="s">
        <v>206</v>
      </c>
      <c r="H11" s="19" t="s">
        <v>941</v>
      </c>
      <c r="I11" s="9">
        <f t="shared" si="0"/>
      </c>
      <c r="J11" s="9"/>
      <c r="K11" s="10"/>
      <c r="O11" s="2">
        <v>1023</v>
      </c>
    </row>
    <row r="12" spans="1:15" ht="12.75" customHeight="1">
      <c r="A12" s="9">
        <v>6</v>
      </c>
      <c r="B12" s="9">
        <v>534</v>
      </c>
      <c r="C12" s="7" t="s">
        <v>856</v>
      </c>
      <c r="D12" s="8">
        <v>1998</v>
      </c>
      <c r="E12" s="8" t="s">
        <v>935</v>
      </c>
      <c r="F12" s="10" t="s">
        <v>64</v>
      </c>
      <c r="G12" s="10"/>
      <c r="H12" s="19" t="s">
        <v>942</v>
      </c>
      <c r="I12" s="9" t="str">
        <f t="shared" si="0"/>
        <v>М15</v>
      </c>
      <c r="J12" s="9">
        <v>1</v>
      </c>
      <c r="K12" s="10"/>
      <c r="O12" s="2">
        <v>1025</v>
      </c>
    </row>
    <row r="13" spans="1:15" ht="12.75" customHeight="1">
      <c r="A13" s="9">
        <v>7</v>
      </c>
      <c r="B13" s="9">
        <v>615</v>
      </c>
      <c r="C13" s="7" t="s">
        <v>816</v>
      </c>
      <c r="D13" s="8">
        <v>1994</v>
      </c>
      <c r="E13" s="8" t="s">
        <v>935</v>
      </c>
      <c r="F13" s="10" t="s">
        <v>97</v>
      </c>
      <c r="G13" s="10" t="s">
        <v>723</v>
      </c>
      <c r="H13" s="19" t="s">
        <v>943</v>
      </c>
      <c r="I13" s="9">
        <f t="shared" si="0"/>
      </c>
      <c r="J13" s="9"/>
      <c r="K13" s="10"/>
      <c r="O13" s="2">
        <v>1042</v>
      </c>
    </row>
    <row r="14" spans="1:15" ht="12.75" customHeight="1">
      <c r="A14" s="9">
        <v>8</v>
      </c>
      <c r="B14" s="9">
        <v>1002</v>
      </c>
      <c r="C14" s="7" t="s">
        <v>840</v>
      </c>
      <c r="D14" s="8">
        <v>2000</v>
      </c>
      <c r="E14" s="8" t="s">
        <v>935</v>
      </c>
      <c r="F14" s="10" t="s">
        <v>64</v>
      </c>
      <c r="G14" s="10" t="s">
        <v>841</v>
      </c>
      <c r="H14" s="19" t="s">
        <v>946</v>
      </c>
      <c r="I14" s="9" t="str">
        <f t="shared" si="0"/>
        <v>М14</v>
      </c>
      <c r="J14" s="9">
        <v>1</v>
      </c>
      <c r="K14" s="10"/>
      <c r="O14" s="2">
        <v>1061</v>
      </c>
    </row>
    <row r="15" spans="1:15" ht="12.75" customHeight="1">
      <c r="A15" s="9">
        <v>9</v>
      </c>
      <c r="B15" s="9">
        <v>1074</v>
      </c>
      <c r="C15" s="7" t="s">
        <v>853</v>
      </c>
      <c r="D15" s="8">
        <v>1974</v>
      </c>
      <c r="E15" s="8" t="s">
        <v>935</v>
      </c>
      <c r="F15" s="10" t="s">
        <v>10</v>
      </c>
      <c r="G15" s="10"/>
      <c r="H15" s="19" t="s">
        <v>947</v>
      </c>
      <c r="I15" s="9">
        <f t="shared" si="0"/>
      </c>
      <c r="J15" s="9"/>
      <c r="K15" s="10"/>
      <c r="O15" s="2">
        <v>1064</v>
      </c>
    </row>
    <row r="16" spans="1:15" ht="12.75" customHeight="1">
      <c r="A16" s="9">
        <v>10</v>
      </c>
      <c r="B16" s="9">
        <v>524</v>
      </c>
      <c r="C16" s="16" t="s">
        <v>257</v>
      </c>
      <c r="D16" s="23">
        <v>1982</v>
      </c>
      <c r="E16" s="17" t="s">
        <v>935</v>
      </c>
      <c r="F16" s="10" t="s">
        <v>10</v>
      </c>
      <c r="G16" s="10" t="s">
        <v>268</v>
      </c>
      <c r="H16" s="19" t="s">
        <v>948</v>
      </c>
      <c r="I16" s="9">
        <f t="shared" si="0"/>
      </c>
      <c r="J16" s="9"/>
      <c r="K16" s="10" t="s">
        <v>270</v>
      </c>
      <c r="O16" s="2">
        <v>1065</v>
      </c>
    </row>
    <row r="17" spans="1:15" ht="12.75" customHeight="1">
      <c r="A17" s="9">
        <v>11</v>
      </c>
      <c r="B17" s="9">
        <v>977</v>
      </c>
      <c r="C17" s="7" t="s">
        <v>831</v>
      </c>
      <c r="D17" s="8">
        <v>2001</v>
      </c>
      <c r="E17" s="8" t="s">
        <v>935</v>
      </c>
      <c r="F17" s="10" t="s">
        <v>64</v>
      </c>
      <c r="G17" s="10" t="s">
        <v>832</v>
      </c>
      <c r="H17" s="19" t="s">
        <v>949</v>
      </c>
      <c r="I17" s="9" t="str">
        <f t="shared" si="0"/>
        <v>М14</v>
      </c>
      <c r="J17" s="9">
        <v>2</v>
      </c>
      <c r="K17" s="10"/>
      <c r="O17" s="2">
        <v>1072</v>
      </c>
    </row>
    <row r="18" spans="1:15" ht="12.75" customHeight="1">
      <c r="A18" s="9">
        <v>12</v>
      </c>
      <c r="B18" s="9">
        <v>544</v>
      </c>
      <c r="C18" s="7" t="s">
        <v>860</v>
      </c>
      <c r="D18" s="8">
        <v>1982</v>
      </c>
      <c r="E18" s="8" t="s">
        <v>935</v>
      </c>
      <c r="F18" s="10" t="s">
        <v>10</v>
      </c>
      <c r="G18" s="10"/>
      <c r="H18" s="19" t="s">
        <v>950</v>
      </c>
      <c r="I18" s="9">
        <f t="shared" si="0"/>
      </c>
      <c r="J18" s="9"/>
      <c r="K18" s="10"/>
      <c r="O18" s="2">
        <v>1090</v>
      </c>
    </row>
    <row r="19" spans="1:15" ht="12.75" customHeight="1">
      <c r="A19" s="9">
        <v>13</v>
      </c>
      <c r="B19" s="9">
        <v>653</v>
      </c>
      <c r="C19" s="7" t="s">
        <v>1048</v>
      </c>
      <c r="D19" s="8">
        <v>1988</v>
      </c>
      <c r="E19" s="8" t="s">
        <v>935</v>
      </c>
      <c r="F19" s="10" t="s">
        <v>10</v>
      </c>
      <c r="G19" s="10" t="s">
        <v>604</v>
      </c>
      <c r="H19" s="19" t="s">
        <v>951</v>
      </c>
      <c r="I19" s="9">
        <f t="shared" si="0"/>
      </c>
      <c r="J19" s="9"/>
      <c r="K19" s="10"/>
      <c r="O19" s="2">
        <v>1091</v>
      </c>
    </row>
    <row r="20" spans="1:15" ht="12.75" customHeight="1">
      <c r="A20" s="9">
        <v>14</v>
      </c>
      <c r="B20" s="9">
        <v>1194</v>
      </c>
      <c r="C20" s="7" t="s">
        <v>849</v>
      </c>
      <c r="D20" s="8">
        <v>1997</v>
      </c>
      <c r="E20" s="8" t="s">
        <v>935</v>
      </c>
      <c r="F20" s="10" t="s">
        <v>10</v>
      </c>
      <c r="G20" s="10"/>
      <c r="H20" s="19" t="s">
        <v>952</v>
      </c>
      <c r="I20" s="9">
        <f t="shared" si="0"/>
      </c>
      <c r="J20" s="9"/>
      <c r="K20" s="10"/>
      <c r="O20" s="2">
        <v>1092</v>
      </c>
    </row>
    <row r="21" spans="1:15" ht="12.75" customHeight="1">
      <c r="A21" s="9">
        <v>15</v>
      </c>
      <c r="B21" s="9">
        <v>595</v>
      </c>
      <c r="C21" s="16" t="s">
        <v>626</v>
      </c>
      <c r="D21" s="17">
        <v>1984</v>
      </c>
      <c r="E21" s="17" t="s">
        <v>935</v>
      </c>
      <c r="F21" s="10" t="s">
        <v>10</v>
      </c>
      <c r="G21" s="10" t="s">
        <v>206</v>
      </c>
      <c r="H21" s="19" t="s">
        <v>954</v>
      </c>
      <c r="I21" s="9">
        <f t="shared" si="0"/>
      </c>
      <c r="J21" s="9"/>
      <c r="K21" s="10"/>
      <c r="O21" s="2">
        <v>1097</v>
      </c>
    </row>
    <row r="22" spans="1:15" ht="12.75" customHeight="1">
      <c r="A22" s="9">
        <v>16</v>
      </c>
      <c r="B22" s="9">
        <v>567</v>
      </c>
      <c r="C22" s="16" t="s">
        <v>611</v>
      </c>
      <c r="D22" s="17">
        <v>2000</v>
      </c>
      <c r="E22" s="17" t="s">
        <v>935</v>
      </c>
      <c r="F22" s="10" t="s">
        <v>10</v>
      </c>
      <c r="G22" s="10" t="s">
        <v>578</v>
      </c>
      <c r="H22" s="19" t="s">
        <v>978</v>
      </c>
      <c r="I22" s="9" t="str">
        <f t="shared" si="0"/>
        <v>М14</v>
      </c>
      <c r="J22" s="9">
        <v>3</v>
      </c>
      <c r="K22" s="10"/>
      <c r="O22" s="2">
        <v>1112</v>
      </c>
    </row>
    <row r="23" spans="1:15" ht="12.75" customHeight="1">
      <c r="A23" s="9">
        <v>17</v>
      </c>
      <c r="B23" s="9">
        <v>521</v>
      </c>
      <c r="C23" s="16" t="s">
        <v>254</v>
      </c>
      <c r="D23" s="23">
        <v>1979</v>
      </c>
      <c r="E23" s="17" t="s">
        <v>935</v>
      </c>
      <c r="F23" s="10" t="s">
        <v>10</v>
      </c>
      <c r="G23" s="10"/>
      <c r="H23" s="19" t="s">
        <v>979</v>
      </c>
      <c r="I23" s="9">
        <f t="shared" si="0"/>
      </c>
      <c r="J23" s="9"/>
      <c r="K23" s="10" t="s">
        <v>270</v>
      </c>
      <c r="O23" s="2">
        <v>1122</v>
      </c>
    </row>
    <row r="24" spans="1:15" ht="12.75" customHeight="1">
      <c r="A24" s="9">
        <v>18</v>
      </c>
      <c r="B24" s="9">
        <v>986</v>
      </c>
      <c r="C24" s="7" t="s">
        <v>834</v>
      </c>
      <c r="D24" s="8">
        <v>2000</v>
      </c>
      <c r="E24" s="8" t="s">
        <v>935</v>
      </c>
      <c r="F24" s="10" t="s">
        <v>64</v>
      </c>
      <c r="G24" s="10" t="s">
        <v>832</v>
      </c>
      <c r="H24" s="19" t="s">
        <v>980</v>
      </c>
      <c r="I24" s="9" t="str">
        <f t="shared" si="0"/>
        <v>М14</v>
      </c>
      <c r="J24" s="9">
        <v>4</v>
      </c>
      <c r="K24" s="10"/>
      <c r="O24" s="2">
        <v>1123</v>
      </c>
    </row>
    <row r="25" spans="1:15" ht="12.75" customHeight="1">
      <c r="A25" s="9">
        <v>19</v>
      </c>
      <c r="B25" s="9">
        <v>508</v>
      </c>
      <c r="C25" s="16" t="s">
        <v>242</v>
      </c>
      <c r="D25" s="23">
        <v>1990</v>
      </c>
      <c r="E25" s="17" t="s">
        <v>935</v>
      </c>
      <c r="F25" s="10" t="s">
        <v>10</v>
      </c>
      <c r="G25" s="10"/>
      <c r="H25" s="19" t="s">
        <v>981</v>
      </c>
      <c r="I25" s="9">
        <f t="shared" si="0"/>
      </c>
      <c r="J25" s="9"/>
      <c r="K25" s="10" t="s">
        <v>270</v>
      </c>
      <c r="O25" s="2">
        <v>1125</v>
      </c>
    </row>
    <row r="26" spans="1:15" ht="12.75" customHeight="1">
      <c r="A26" s="9">
        <v>20</v>
      </c>
      <c r="B26" s="9">
        <v>540</v>
      </c>
      <c r="C26" s="7" t="s">
        <v>858</v>
      </c>
      <c r="D26" s="8">
        <v>1985</v>
      </c>
      <c r="E26" s="8" t="s">
        <v>935</v>
      </c>
      <c r="F26" s="10" t="s">
        <v>10</v>
      </c>
      <c r="G26" s="10"/>
      <c r="H26" s="19" t="s">
        <v>982</v>
      </c>
      <c r="I26" s="9">
        <f t="shared" si="0"/>
      </c>
      <c r="J26" s="9"/>
      <c r="K26" s="10"/>
      <c r="O26" s="2">
        <v>1135</v>
      </c>
    </row>
    <row r="27" spans="1:15" ht="12.75" customHeight="1">
      <c r="A27" s="9">
        <v>21</v>
      </c>
      <c r="B27" s="9">
        <v>523</v>
      </c>
      <c r="C27" s="16" t="s">
        <v>256</v>
      </c>
      <c r="D27" s="23">
        <v>1989</v>
      </c>
      <c r="E27" s="17" t="s">
        <v>935</v>
      </c>
      <c r="F27" s="10" t="s">
        <v>10</v>
      </c>
      <c r="G27" s="10" t="s">
        <v>267</v>
      </c>
      <c r="H27" s="19" t="s">
        <v>985</v>
      </c>
      <c r="I27" s="9">
        <f t="shared" si="0"/>
      </c>
      <c r="J27" s="9"/>
      <c r="K27" s="10" t="s">
        <v>270</v>
      </c>
      <c r="O27" s="2">
        <v>1145</v>
      </c>
    </row>
    <row r="28" spans="1:15" ht="12.75" customHeight="1">
      <c r="A28" s="9">
        <v>22</v>
      </c>
      <c r="B28" s="9">
        <v>541</v>
      </c>
      <c r="C28" s="7" t="s">
        <v>859</v>
      </c>
      <c r="D28" s="8">
        <v>1988</v>
      </c>
      <c r="E28" s="8" t="s">
        <v>935</v>
      </c>
      <c r="F28" s="10" t="s">
        <v>10</v>
      </c>
      <c r="G28" s="10"/>
      <c r="H28" s="19" t="s">
        <v>988</v>
      </c>
      <c r="I28" s="9">
        <f t="shared" si="0"/>
      </c>
      <c r="J28" s="9"/>
      <c r="K28" s="10"/>
      <c r="O28" s="2">
        <v>1163</v>
      </c>
    </row>
    <row r="29" spans="1:15" ht="12.75" customHeight="1">
      <c r="A29" s="9">
        <v>23</v>
      </c>
      <c r="B29" s="9">
        <v>536</v>
      </c>
      <c r="C29" s="7" t="s">
        <v>157</v>
      </c>
      <c r="D29" s="8">
        <v>1982</v>
      </c>
      <c r="E29" s="8" t="s">
        <v>935</v>
      </c>
      <c r="F29" s="10" t="s">
        <v>10</v>
      </c>
      <c r="G29" s="10" t="s">
        <v>47</v>
      </c>
      <c r="H29" s="19" t="s">
        <v>989</v>
      </c>
      <c r="I29" s="9">
        <f t="shared" si="0"/>
      </c>
      <c r="J29" s="9"/>
      <c r="K29" s="10"/>
      <c r="O29" s="2">
        <v>1165</v>
      </c>
    </row>
    <row r="30" spans="1:15" ht="12.75" customHeight="1">
      <c r="A30" s="9">
        <v>24</v>
      </c>
      <c r="B30" s="9">
        <v>537</v>
      </c>
      <c r="C30" s="7" t="s">
        <v>857</v>
      </c>
      <c r="D30" s="8">
        <v>1989</v>
      </c>
      <c r="E30" s="8" t="s">
        <v>935</v>
      </c>
      <c r="F30" s="10" t="s">
        <v>10</v>
      </c>
      <c r="G30" s="10"/>
      <c r="H30" s="19" t="s">
        <v>990</v>
      </c>
      <c r="I30" s="9">
        <f t="shared" si="0"/>
      </c>
      <c r="J30" s="9"/>
      <c r="K30" s="10"/>
      <c r="O30" s="2">
        <v>1170</v>
      </c>
    </row>
    <row r="31" spans="1:15" ht="12.75" customHeight="1">
      <c r="A31" s="9">
        <v>25</v>
      </c>
      <c r="B31" s="9">
        <v>569</v>
      </c>
      <c r="C31" s="16" t="s">
        <v>612</v>
      </c>
      <c r="D31" s="17">
        <v>2000</v>
      </c>
      <c r="E31" s="17" t="s">
        <v>935</v>
      </c>
      <c r="F31" s="10" t="s">
        <v>10</v>
      </c>
      <c r="G31" s="10" t="s">
        <v>578</v>
      </c>
      <c r="H31" s="19" t="s">
        <v>992</v>
      </c>
      <c r="I31" s="9" t="str">
        <f t="shared" si="0"/>
        <v>М14</v>
      </c>
      <c r="J31" s="9">
        <v>5</v>
      </c>
      <c r="K31" s="10"/>
      <c r="O31" s="2">
        <v>1182</v>
      </c>
    </row>
    <row r="32" spans="1:15" ht="12.75" customHeight="1">
      <c r="A32" s="9">
        <v>26</v>
      </c>
      <c r="B32" s="9">
        <v>582</v>
      </c>
      <c r="C32" s="16" t="s">
        <v>619</v>
      </c>
      <c r="D32" s="17">
        <v>1974</v>
      </c>
      <c r="E32" s="17" t="s">
        <v>935</v>
      </c>
      <c r="F32" s="10" t="s">
        <v>10</v>
      </c>
      <c r="G32" s="10" t="s">
        <v>206</v>
      </c>
      <c r="H32" s="19" t="s">
        <v>994</v>
      </c>
      <c r="I32" s="9">
        <f t="shared" si="0"/>
      </c>
      <c r="J32" s="9"/>
      <c r="K32" s="10"/>
      <c r="O32" s="2">
        <v>1188</v>
      </c>
    </row>
    <row r="33" spans="1:15" ht="12.75" customHeight="1">
      <c r="A33" s="9">
        <v>27</v>
      </c>
      <c r="B33" s="9">
        <v>597</v>
      </c>
      <c r="C33" s="16" t="s">
        <v>628</v>
      </c>
      <c r="D33" s="17">
        <v>1980</v>
      </c>
      <c r="E33" s="17" t="s">
        <v>935</v>
      </c>
      <c r="F33" s="10" t="s">
        <v>10</v>
      </c>
      <c r="G33" s="10" t="s">
        <v>206</v>
      </c>
      <c r="H33" s="19" t="s">
        <v>996</v>
      </c>
      <c r="I33" s="9">
        <f t="shared" si="0"/>
      </c>
      <c r="J33" s="9"/>
      <c r="K33" s="10"/>
      <c r="O33" s="2">
        <v>1199</v>
      </c>
    </row>
    <row r="34" spans="1:15" ht="12.75" customHeight="1">
      <c r="A34" s="9">
        <v>28</v>
      </c>
      <c r="B34" s="9">
        <v>1088</v>
      </c>
      <c r="C34" s="7" t="s">
        <v>850</v>
      </c>
      <c r="D34" s="8">
        <v>1984</v>
      </c>
      <c r="E34" s="8" t="s">
        <v>935</v>
      </c>
      <c r="F34" s="10" t="s">
        <v>10</v>
      </c>
      <c r="G34" s="10"/>
      <c r="H34" s="19" t="s">
        <v>998</v>
      </c>
      <c r="I34" s="9">
        <f t="shared" si="0"/>
      </c>
      <c r="J34" s="9"/>
      <c r="K34" s="10"/>
      <c r="O34" s="2">
        <v>1215</v>
      </c>
    </row>
    <row r="35" spans="1:15" ht="12.75" customHeight="1">
      <c r="A35" s="9">
        <v>29</v>
      </c>
      <c r="B35" s="9">
        <v>811</v>
      </c>
      <c r="C35" s="7" t="s">
        <v>41</v>
      </c>
      <c r="D35" s="8">
        <v>1938</v>
      </c>
      <c r="E35" s="8" t="s">
        <v>935</v>
      </c>
      <c r="F35" s="10" t="s">
        <v>10</v>
      </c>
      <c r="G35" s="10" t="s">
        <v>26</v>
      </c>
      <c r="H35" s="19" t="s">
        <v>999</v>
      </c>
      <c r="I35" s="9" t="str">
        <f t="shared" si="0"/>
        <v>М75</v>
      </c>
      <c r="J35" s="9">
        <v>1</v>
      </c>
      <c r="K35" s="10"/>
      <c r="O35" s="2">
        <v>1216</v>
      </c>
    </row>
    <row r="36" spans="1:15" ht="12.75" customHeight="1">
      <c r="A36" s="9">
        <v>30</v>
      </c>
      <c r="B36" s="9">
        <v>596</v>
      </c>
      <c r="C36" s="16" t="s">
        <v>627</v>
      </c>
      <c r="D36" s="17">
        <v>1988</v>
      </c>
      <c r="E36" s="17" t="s">
        <v>935</v>
      </c>
      <c r="F36" s="10" t="s">
        <v>10</v>
      </c>
      <c r="G36" s="10" t="s">
        <v>206</v>
      </c>
      <c r="H36" s="19" t="s">
        <v>1000</v>
      </c>
      <c r="I36" s="9">
        <f t="shared" si="0"/>
      </c>
      <c r="J36" s="9"/>
      <c r="K36" s="10"/>
      <c r="O36" s="2">
        <v>1219</v>
      </c>
    </row>
    <row r="37" spans="1:15" ht="12.75" customHeight="1">
      <c r="A37" s="9">
        <v>31</v>
      </c>
      <c r="B37" s="9">
        <v>572</v>
      </c>
      <c r="C37" s="16" t="s">
        <v>615</v>
      </c>
      <c r="D37" s="17">
        <v>2003</v>
      </c>
      <c r="E37" s="17" t="s">
        <v>935</v>
      </c>
      <c r="F37" s="10" t="s">
        <v>10</v>
      </c>
      <c r="G37" s="10" t="s">
        <v>597</v>
      </c>
      <c r="H37" s="19" t="s">
        <v>1001</v>
      </c>
      <c r="I37" s="9" t="str">
        <f t="shared" si="0"/>
        <v>М14</v>
      </c>
      <c r="J37" s="9">
        <v>6</v>
      </c>
      <c r="K37" s="10"/>
      <c r="O37" s="2">
        <v>1222</v>
      </c>
    </row>
    <row r="38" spans="1:15" ht="12.75" customHeight="1">
      <c r="A38" s="9">
        <v>32</v>
      </c>
      <c r="B38" s="9">
        <v>771</v>
      </c>
      <c r="C38" s="7" t="s">
        <v>823</v>
      </c>
      <c r="D38" s="8">
        <v>1999</v>
      </c>
      <c r="E38" s="8" t="s">
        <v>935</v>
      </c>
      <c r="F38" s="10" t="s">
        <v>10</v>
      </c>
      <c r="G38" s="10" t="s">
        <v>11</v>
      </c>
      <c r="H38" s="19" t="s">
        <v>1002</v>
      </c>
      <c r="I38" s="9" t="str">
        <f t="shared" si="0"/>
        <v>М15</v>
      </c>
      <c r="J38" s="9">
        <v>2</v>
      </c>
      <c r="K38" s="10"/>
      <c r="O38" s="2">
        <v>1229</v>
      </c>
    </row>
    <row r="39" spans="1:15" ht="12.75" customHeight="1">
      <c r="A39" s="9">
        <v>33</v>
      </c>
      <c r="B39" s="9">
        <v>586</v>
      </c>
      <c r="C39" s="16" t="s">
        <v>620</v>
      </c>
      <c r="D39" s="17">
        <v>1981</v>
      </c>
      <c r="E39" s="17" t="s">
        <v>935</v>
      </c>
      <c r="F39" s="10" t="s">
        <v>10</v>
      </c>
      <c r="G39" s="10"/>
      <c r="H39" s="19" t="s">
        <v>1003</v>
      </c>
      <c r="I39" s="9">
        <f aca="true" t="shared" si="1" ref="I39:I69">IF(AND(D39&gt;=1900,D39&lt;=1934),"М80",IF(AND(D39&gt;=1935,D39&lt;=1939),"М75",IF(AND(D39&gt;=1998,D39&lt;=1999),"М15",IF(AND(D39&gt;=2000,D39&lt;=2014),"М14",""))))</f>
      </c>
      <c r="J39" s="9"/>
      <c r="K39" s="10"/>
      <c r="O39" s="2">
        <v>1231</v>
      </c>
    </row>
    <row r="40" spans="1:15" ht="12.75" customHeight="1">
      <c r="A40" s="9">
        <v>34</v>
      </c>
      <c r="B40" s="9">
        <v>1075</v>
      </c>
      <c r="C40" s="7" t="s">
        <v>852</v>
      </c>
      <c r="D40" s="8">
        <v>1988</v>
      </c>
      <c r="E40" s="8" t="s">
        <v>935</v>
      </c>
      <c r="F40" s="10" t="s">
        <v>10</v>
      </c>
      <c r="G40" s="10"/>
      <c r="H40" s="19" t="s">
        <v>1004</v>
      </c>
      <c r="I40" s="9">
        <f t="shared" si="1"/>
      </c>
      <c r="J40" s="9"/>
      <c r="K40" s="10"/>
      <c r="O40" s="2">
        <v>1238</v>
      </c>
    </row>
    <row r="41" spans="1:15" ht="12.75" customHeight="1">
      <c r="A41" s="9">
        <v>35</v>
      </c>
      <c r="B41" s="9">
        <v>573</v>
      </c>
      <c r="C41" s="16" t="s">
        <v>45</v>
      </c>
      <c r="D41" s="17">
        <v>1984</v>
      </c>
      <c r="E41" s="17" t="s">
        <v>935</v>
      </c>
      <c r="F41" s="10" t="s">
        <v>10</v>
      </c>
      <c r="G41" s="10" t="s">
        <v>604</v>
      </c>
      <c r="H41" s="19" t="s">
        <v>1005</v>
      </c>
      <c r="I41" s="9">
        <f t="shared" si="1"/>
      </c>
      <c r="J41" s="9"/>
      <c r="K41" s="10"/>
      <c r="O41" s="2">
        <v>1239</v>
      </c>
    </row>
    <row r="42" spans="1:15" ht="12.75" customHeight="1">
      <c r="A42" s="9">
        <v>36</v>
      </c>
      <c r="B42" s="9">
        <v>617</v>
      </c>
      <c r="C42" s="7" t="s">
        <v>819</v>
      </c>
      <c r="D42" s="8">
        <v>1994</v>
      </c>
      <c r="E42" s="8" t="s">
        <v>935</v>
      </c>
      <c r="F42" s="10" t="s">
        <v>10</v>
      </c>
      <c r="G42" s="10" t="s">
        <v>820</v>
      </c>
      <c r="H42" s="19" t="s">
        <v>1006</v>
      </c>
      <c r="I42" s="9">
        <f t="shared" si="1"/>
      </c>
      <c r="J42" s="9"/>
      <c r="K42" s="10"/>
      <c r="O42" s="2">
        <v>1240</v>
      </c>
    </row>
    <row r="43" spans="1:15" ht="12.75" customHeight="1">
      <c r="A43" s="9">
        <v>37</v>
      </c>
      <c r="B43" s="9">
        <v>654</v>
      </c>
      <c r="C43" s="7" t="s">
        <v>1049</v>
      </c>
      <c r="D43" s="8">
        <v>1989</v>
      </c>
      <c r="E43" s="8" t="s">
        <v>935</v>
      </c>
      <c r="F43" s="10" t="s">
        <v>10</v>
      </c>
      <c r="G43" s="10" t="s">
        <v>604</v>
      </c>
      <c r="H43" s="19" t="s">
        <v>1059</v>
      </c>
      <c r="I43" s="9">
        <f t="shared" si="1"/>
      </c>
      <c r="J43" s="9"/>
      <c r="K43" s="10"/>
      <c r="O43" s="2">
        <v>1246</v>
      </c>
    </row>
    <row r="44" spans="1:15" ht="12.75" customHeight="1">
      <c r="A44" s="9">
        <v>38</v>
      </c>
      <c r="B44" s="9">
        <v>985</v>
      </c>
      <c r="C44" s="7" t="s">
        <v>833</v>
      </c>
      <c r="D44" s="8">
        <v>2001</v>
      </c>
      <c r="E44" s="8" t="s">
        <v>935</v>
      </c>
      <c r="F44" s="10" t="s">
        <v>64</v>
      </c>
      <c r="G44" s="10" t="s">
        <v>832</v>
      </c>
      <c r="H44" s="19" t="s">
        <v>1007</v>
      </c>
      <c r="I44" s="9" t="str">
        <f t="shared" si="1"/>
        <v>М14</v>
      </c>
      <c r="J44" s="9">
        <v>7</v>
      </c>
      <c r="K44" s="10"/>
      <c r="O44" s="2">
        <v>1249</v>
      </c>
    </row>
    <row r="45" spans="1:15" ht="12.75" customHeight="1">
      <c r="A45" s="9">
        <v>39</v>
      </c>
      <c r="B45" s="9">
        <v>666</v>
      </c>
      <c r="C45" s="7" t="s">
        <v>1050</v>
      </c>
      <c r="D45" s="8">
        <v>1977</v>
      </c>
      <c r="E45" s="8" t="s">
        <v>935</v>
      </c>
      <c r="F45" s="10" t="s">
        <v>10</v>
      </c>
      <c r="G45" s="10" t="s">
        <v>604</v>
      </c>
      <c r="H45" s="19" t="s">
        <v>1060</v>
      </c>
      <c r="I45" s="9">
        <f t="shared" si="1"/>
      </c>
      <c r="J45" s="9"/>
      <c r="K45" s="10"/>
      <c r="O45" s="2">
        <v>1254</v>
      </c>
    </row>
    <row r="46" spans="1:15" ht="12.75" customHeight="1">
      <c r="A46" s="9">
        <v>40</v>
      </c>
      <c r="B46" s="9">
        <v>650</v>
      </c>
      <c r="C46" s="7" t="s">
        <v>1051</v>
      </c>
      <c r="D46" s="8">
        <v>1988</v>
      </c>
      <c r="E46" s="8" t="s">
        <v>935</v>
      </c>
      <c r="F46" s="10" t="s">
        <v>10</v>
      </c>
      <c r="G46" s="10" t="s">
        <v>604</v>
      </c>
      <c r="H46" s="19" t="s">
        <v>1061</v>
      </c>
      <c r="I46" s="9">
        <f t="shared" si="1"/>
      </c>
      <c r="J46" s="9"/>
      <c r="K46" s="10"/>
      <c r="O46" s="2">
        <v>1262</v>
      </c>
    </row>
    <row r="47" spans="1:15" ht="12.75" customHeight="1">
      <c r="A47" s="9">
        <v>41</v>
      </c>
      <c r="B47" s="9">
        <v>546</v>
      </c>
      <c r="C47" s="7" t="s">
        <v>863</v>
      </c>
      <c r="D47" s="8">
        <v>1990</v>
      </c>
      <c r="E47" s="8" t="s">
        <v>935</v>
      </c>
      <c r="F47" s="10" t="s">
        <v>10</v>
      </c>
      <c r="G47" s="10"/>
      <c r="H47" s="19" t="s">
        <v>1009</v>
      </c>
      <c r="I47" s="9">
        <f t="shared" si="1"/>
      </c>
      <c r="J47" s="9"/>
      <c r="K47" s="10"/>
      <c r="O47" s="2">
        <v>1268</v>
      </c>
    </row>
    <row r="48" spans="1:15" ht="12.75" customHeight="1">
      <c r="A48" s="9">
        <v>42</v>
      </c>
      <c r="B48" s="9">
        <v>678</v>
      </c>
      <c r="C48" s="7" t="s">
        <v>1052</v>
      </c>
      <c r="D48" s="8">
        <v>1968</v>
      </c>
      <c r="E48" s="8" t="s">
        <v>837</v>
      </c>
      <c r="F48" s="10"/>
      <c r="G48" s="10" t="s">
        <v>604</v>
      </c>
      <c r="H48" s="19" t="s">
        <v>1062</v>
      </c>
      <c r="I48" s="9">
        <f t="shared" si="1"/>
      </c>
      <c r="J48" s="9"/>
      <c r="K48" s="10"/>
      <c r="O48" s="2">
        <v>1271</v>
      </c>
    </row>
    <row r="49" spans="1:15" ht="12.75" customHeight="1">
      <c r="A49" s="9">
        <v>43</v>
      </c>
      <c r="B49" s="9">
        <v>631</v>
      </c>
      <c r="C49" s="7" t="s">
        <v>1053</v>
      </c>
      <c r="D49" s="8">
        <v>1990</v>
      </c>
      <c r="E49" s="8" t="s">
        <v>935</v>
      </c>
      <c r="F49" s="10" t="s">
        <v>10</v>
      </c>
      <c r="G49" s="10" t="s">
        <v>604</v>
      </c>
      <c r="H49" s="19" t="s">
        <v>1063</v>
      </c>
      <c r="I49" s="9">
        <f t="shared" si="1"/>
      </c>
      <c r="J49" s="9"/>
      <c r="K49" s="10"/>
      <c r="O49" s="2">
        <v>1279</v>
      </c>
    </row>
    <row r="50" spans="1:15" ht="12.75" customHeight="1">
      <c r="A50" s="9">
        <v>44</v>
      </c>
      <c r="B50" s="9">
        <v>787</v>
      </c>
      <c r="C50" s="7" t="s">
        <v>825</v>
      </c>
      <c r="D50" s="8">
        <v>1939</v>
      </c>
      <c r="E50" s="8" t="s">
        <v>935</v>
      </c>
      <c r="F50" s="10" t="s">
        <v>17</v>
      </c>
      <c r="G50" s="10" t="s">
        <v>18</v>
      </c>
      <c r="H50" s="19" t="s">
        <v>1011</v>
      </c>
      <c r="I50" s="9" t="str">
        <f t="shared" si="1"/>
        <v>М75</v>
      </c>
      <c r="J50" s="9">
        <v>2</v>
      </c>
      <c r="K50" s="10"/>
      <c r="O50" s="2">
        <v>1296</v>
      </c>
    </row>
    <row r="51" spans="1:15" ht="12.75" customHeight="1">
      <c r="A51" s="9">
        <v>45</v>
      </c>
      <c r="B51" s="9">
        <v>520</v>
      </c>
      <c r="C51" s="16" t="s">
        <v>253</v>
      </c>
      <c r="D51" s="23">
        <v>1982</v>
      </c>
      <c r="E51" s="17" t="s">
        <v>935</v>
      </c>
      <c r="F51" s="10"/>
      <c r="G51" s="10"/>
      <c r="H51" s="19" t="s">
        <v>1012</v>
      </c>
      <c r="I51" s="9">
        <f t="shared" si="1"/>
      </c>
      <c r="J51" s="9"/>
      <c r="K51" s="10" t="s">
        <v>270</v>
      </c>
      <c r="O51" s="2">
        <v>1312</v>
      </c>
    </row>
    <row r="52" spans="1:15" ht="12.75" customHeight="1">
      <c r="A52" s="9">
        <v>46</v>
      </c>
      <c r="B52" s="9">
        <v>501</v>
      </c>
      <c r="C52" s="7" t="s">
        <v>855</v>
      </c>
      <c r="D52" s="8">
        <v>1989</v>
      </c>
      <c r="E52" s="8" t="s">
        <v>935</v>
      </c>
      <c r="F52" s="10" t="s">
        <v>10</v>
      </c>
      <c r="G52" s="10"/>
      <c r="H52" s="19" t="s">
        <v>1013</v>
      </c>
      <c r="I52" s="9">
        <f t="shared" si="1"/>
      </c>
      <c r="J52" s="9"/>
      <c r="K52" s="10"/>
      <c r="O52" s="2">
        <v>1376</v>
      </c>
    </row>
    <row r="53" spans="1:15" ht="12.75" customHeight="1">
      <c r="A53" s="9">
        <v>47</v>
      </c>
      <c r="B53" s="9">
        <v>1081</v>
      </c>
      <c r="C53" s="7" t="s">
        <v>842</v>
      </c>
      <c r="D53" s="8">
        <v>1956</v>
      </c>
      <c r="F53" s="10"/>
      <c r="G53" s="10" t="s">
        <v>604</v>
      </c>
      <c r="H53" s="19" t="s">
        <v>1014</v>
      </c>
      <c r="I53" s="9">
        <f t="shared" si="1"/>
      </c>
      <c r="J53" s="9"/>
      <c r="K53" s="10"/>
      <c r="O53" s="2">
        <v>1377</v>
      </c>
    </row>
    <row r="54" spans="1:15" ht="12.75" customHeight="1">
      <c r="A54" s="9">
        <v>48</v>
      </c>
      <c r="B54" s="9">
        <v>637</v>
      </c>
      <c r="C54" s="7" t="s">
        <v>1054</v>
      </c>
      <c r="D54" s="8">
        <v>1986</v>
      </c>
      <c r="E54" s="8" t="s">
        <v>935</v>
      </c>
      <c r="F54" s="10" t="s">
        <v>10</v>
      </c>
      <c r="G54" s="10" t="s">
        <v>604</v>
      </c>
      <c r="H54" s="19" t="s">
        <v>1064</v>
      </c>
      <c r="I54" s="9">
        <f t="shared" si="1"/>
      </c>
      <c r="J54" s="9"/>
      <c r="K54" s="10"/>
      <c r="O54" s="2">
        <v>1440</v>
      </c>
    </row>
    <row r="55" spans="1:15" ht="12.75" customHeight="1">
      <c r="A55" s="9">
        <v>49</v>
      </c>
      <c r="B55" s="9">
        <v>578</v>
      </c>
      <c r="C55" s="16" t="s">
        <v>618</v>
      </c>
      <c r="D55" s="17">
        <v>1980</v>
      </c>
      <c r="E55" s="17" t="s">
        <v>935</v>
      </c>
      <c r="F55" s="10" t="s">
        <v>10</v>
      </c>
      <c r="G55" s="10" t="s">
        <v>206</v>
      </c>
      <c r="H55" s="19" t="s">
        <v>1015</v>
      </c>
      <c r="I55" s="9">
        <f t="shared" si="1"/>
      </c>
      <c r="J55" s="9"/>
      <c r="K55" s="10"/>
      <c r="O55" s="2">
        <v>1445</v>
      </c>
    </row>
    <row r="56" spans="1:15" ht="12.75" customHeight="1">
      <c r="A56" s="9">
        <v>50</v>
      </c>
      <c r="B56" s="9">
        <v>514</v>
      </c>
      <c r="C56" s="16" t="s">
        <v>248</v>
      </c>
      <c r="D56" s="23">
        <v>1992</v>
      </c>
      <c r="E56" s="17" t="s">
        <v>935</v>
      </c>
      <c r="F56" s="10" t="s">
        <v>10</v>
      </c>
      <c r="G56" s="10"/>
      <c r="H56" s="19" t="s">
        <v>1016</v>
      </c>
      <c r="I56" s="9">
        <f t="shared" si="1"/>
      </c>
      <c r="J56" s="9"/>
      <c r="K56" s="10" t="s">
        <v>270</v>
      </c>
      <c r="O56" s="2">
        <v>1448</v>
      </c>
    </row>
    <row r="57" spans="1:15" ht="12.75" customHeight="1">
      <c r="A57" s="9">
        <v>51</v>
      </c>
      <c r="B57" s="9">
        <v>502</v>
      </c>
      <c r="C57" s="16" t="s">
        <v>236</v>
      </c>
      <c r="D57" s="23">
        <v>1992</v>
      </c>
      <c r="E57" s="17" t="s">
        <v>935</v>
      </c>
      <c r="F57" s="10" t="s">
        <v>10</v>
      </c>
      <c r="G57" s="10"/>
      <c r="H57" s="19" t="s">
        <v>1017</v>
      </c>
      <c r="I57" s="9">
        <f t="shared" si="1"/>
      </c>
      <c r="J57" s="9"/>
      <c r="K57" s="10" t="s">
        <v>270</v>
      </c>
      <c r="O57" s="2">
        <v>1457</v>
      </c>
    </row>
    <row r="58" spans="1:15" ht="12.75" customHeight="1">
      <c r="A58" s="9">
        <v>52</v>
      </c>
      <c r="B58" s="9">
        <v>694</v>
      </c>
      <c r="C58" s="7" t="s">
        <v>1055</v>
      </c>
      <c r="D58" s="8">
        <v>2000</v>
      </c>
      <c r="E58" s="8" t="s">
        <v>837</v>
      </c>
      <c r="F58" s="10" t="s">
        <v>10</v>
      </c>
      <c r="G58" s="10" t="s">
        <v>604</v>
      </c>
      <c r="H58" s="19" t="s">
        <v>1065</v>
      </c>
      <c r="I58" s="9" t="str">
        <f t="shared" si="1"/>
        <v>М14</v>
      </c>
      <c r="J58" s="9">
        <v>9</v>
      </c>
      <c r="K58" s="10"/>
      <c r="O58" s="2">
        <v>1482</v>
      </c>
    </row>
    <row r="59" spans="1:15" ht="12.75" customHeight="1">
      <c r="A59" s="9">
        <v>53</v>
      </c>
      <c r="B59" s="9">
        <v>1084</v>
      </c>
      <c r="C59" s="7" t="s">
        <v>839</v>
      </c>
      <c r="D59" s="8">
        <v>2000</v>
      </c>
      <c r="E59" s="8" t="s">
        <v>837</v>
      </c>
      <c r="F59" s="10"/>
      <c r="G59" s="10" t="s">
        <v>604</v>
      </c>
      <c r="H59" s="19" t="s">
        <v>1019</v>
      </c>
      <c r="I59" s="9" t="str">
        <f t="shared" si="1"/>
        <v>М14</v>
      </c>
      <c r="J59" s="9">
        <v>10</v>
      </c>
      <c r="K59" s="10"/>
      <c r="O59" s="2">
        <v>1489</v>
      </c>
    </row>
    <row r="60" spans="1:15" ht="12.75" customHeight="1">
      <c r="A60" s="9">
        <v>54</v>
      </c>
      <c r="B60" s="9">
        <v>760</v>
      </c>
      <c r="C60" s="7" t="s">
        <v>31</v>
      </c>
      <c r="D60" s="8">
        <v>1935</v>
      </c>
      <c r="E60" s="8" t="s">
        <v>935</v>
      </c>
      <c r="F60" s="10" t="s">
        <v>10</v>
      </c>
      <c r="G60" s="10"/>
      <c r="H60" s="19" t="s">
        <v>1020</v>
      </c>
      <c r="I60" s="9" t="str">
        <f t="shared" si="1"/>
        <v>М75</v>
      </c>
      <c r="J60" s="9">
        <v>3</v>
      </c>
      <c r="K60" s="10"/>
      <c r="O60" s="2">
        <v>1502</v>
      </c>
    </row>
    <row r="61" spans="1:15" ht="12.75" customHeight="1">
      <c r="A61" s="9">
        <v>55</v>
      </c>
      <c r="B61" s="9">
        <v>510</v>
      </c>
      <c r="C61" s="16" t="s">
        <v>244</v>
      </c>
      <c r="D61" s="23">
        <v>1983</v>
      </c>
      <c r="E61" s="17" t="s">
        <v>935</v>
      </c>
      <c r="F61" s="10" t="s">
        <v>10</v>
      </c>
      <c r="G61" s="10"/>
      <c r="H61" s="19" t="s">
        <v>1021</v>
      </c>
      <c r="I61" s="9">
        <f t="shared" si="1"/>
      </c>
      <c r="J61" s="9"/>
      <c r="K61" s="10" t="s">
        <v>270</v>
      </c>
      <c r="O61" s="2">
        <v>1507</v>
      </c>
    </row>
    <row r="62" spans="1:15" ht="12.75" customHeight="1">
      <c r="A62" s="9">
        <v>56</v>
      </c>
      <c r="B62" s="9">
        <v>512</v>
      </c>
      <c r="C62" s="16" t="s">
        <v>246</v>
      </c>
      <c r="D62" s="23">
        <v>1982</v>
      </c>
      <c r="E62" s="17" t="s">
        <v>935</v>
      </c>
      <c r="F62" s="10" t="s">
        <v>10</v>
      </c>
      <c r="G62" s="10"/>
      <c r="H62" s="19" t="s">
        <v>1025</v>
      </c>
      <c r="I62" s="9">
        <f t="shared" si="1"/>
      </c>
      <c r="J62" s="9"/>
      <c r="K62" s="10" t="s">
        <v>270</v>
      </c>
      <c r="O62" s="2">
        <v>1525</v>
      </c>
    </row>
    <row r="63" spans="1:15" ht="12.75" customHeight="1">
      <c r="A63" s="9">
        <v>57</v>
      </c>
      <c r="B63" s="9">
        <v>587</v>
      </c>
      <c r="C63" s="16" t="s">
        <v>180</v>
      </c>
      <c r="D63" s="17">
        <v>1981</v>
      </c>
      <c r="E63" s="17" t="s">
        <v>935</v>
      </c>
      <c r="F63" s="10" t="s">
        <v>10</v>
      </c>
      <c r="G63" s="10" t="s">
        <v>206</v>
      </c>
      <c r="H63" s="19" t="s">
        <v>1026</v>
      </c>
      <c r="I63" s="9">
        <f t="shared" si="1"/>
      </c>
      <c r="J63" s="9"/>
      <c r="K63" s="10"/>
      <c r="O63" s="2">
        <v>1531</v>
      </c>
    </row>
    <row r="64" spans="1:15" ht="12.75" customHeight="1">
      <c r="A64" s="9">
        <v>58</v>
      </c>
      <c r="B64" s="9">
        <v>697</v>
      </c>
      <c r="C64" s="7" t="s">
        <v>1056</v>
      </c>
      <c r="D64" s="8">
        <v>1968</v>
      </c>
      <c r="E64" s="8" t="s">
        <v>837</v>
      </c>
      <c r="F64" s="10" t="s">
        <v>10</v>
      </c>
      <c r="G64" s="10" t="s">
        <v>604</v>
      </c>
      <c r="H64" s="19" t="s">
        <v>1066</v>
      </c>
      <c r="I64" s="9">
        <f t="shared" si="1"/>
      </c>
      <c r="J64" s="9"/>
      <c r="K64" s="10"/>
      <c r="O64" s="2">
        <v>1536</v>
      </c>
    </row>
    <row r="65" spans="1:15" ht="12.75" customHeight="1">
      <c r="A65" s="9">
        <v>59</v>
      </c>
      <c r="B65" s="9">
        <v>519</v>
      </c>
      <c r="C65" s="16" t="s">
        <v>252</v>
      </c>
      <c r="D65" s="23">
        <v>1981</v>
      </c>
      <c r="E65" s="17" t="s">
        <v>935</v>
      </c>
      <c r="F65" s="10" t="s">
        <v>10</v>
      </c>
      <c r="G65" s="10" t="s">
        <v>206</v>
      </c>
      <c r="H65" s="19" t="s">
        <v>1027</v>
      </c>
      <c r="I65" s="9">
        <f t="shared" si="1"/>
      </c>
      <c r="J65" s="9"/>
      <c r="K65" s="10" t="s">
        <v>270</v>
      </c>
      <c r="O65" s="2">
        <v>1538</v>
      </c>
    </row>
    <row r="66" spans="1:15" ht="12.75" customHeight="1">
      <c r="A66" s="9">
        <v>60</v>
      </c>
      <c r="B66" s="9">
        <v>640</v>
      </c>
      <c r="C66" s="7" t="s">
        <v>1057</v>
      </c>
      <c r="D66" s="8">
        <v>1981</v>
      </c>
      <c r="E66" s="8" t="s">
        <v>935</v>
      </c>
      <c r="F66" s="10" t="s">
        <v>10</v>
      </c>
      <c r="G66" s="10" t="s">
        <v>604</v>
      </c>
      <c r="H66" s="19" t="s">
        <v>1145</v>
      </c>
      <c r="I66" s="9">
        <f t="shared" si="1"/>
      </c>
      <c r="J66" s="9"/>
      <c r="K66" s="10"/>
      <c r="O66" s="2">
        <v>1551</v>
      </c>
    </row>
    <row r="67" spans="1:15" ht="12.75" customHeight="1">
      <c r="A67" s="9">
        <v>61</v>
      </c>
      <c r="B67" s="9">
        <v>672</v>
      </c>
      <c r="C67" s="7" t="s">
        <v>1058</v>
      </c>
      <c r="D67" s="8">
        <v>1996</v>
      </c>
      <c r="E67" s="8" t="s">
        <v>837</v>
      </c>
      <c r="F67" s="10"/>
      <c r="G67" s="10" t="s">
        <v>604</v>
      </c>
      <c r="H67" s="19" t="s">
        <v>1146</v>
      </c>
      <c r="I67" s="9">
        <f t="shared" si="1"/>
      </c>
      <c r="J67" s="9"/>
      <c r="K67" s="10"/>
      <c r="O67" s="2">
        <v>1556</v>
      </c>
    </row>
    <row r="68" spans="1:15" ht="12.75" customHeight="1">
      <c r="A68" s="9">
        <v>62</v>
      </c>
      <c r="B68" s="9">
        <v>692</v>
      </c>
      <c r="C68" s="7" t="s">
        <v>1120</v>
      </c>
      <c r="E68" s="8" t="s">
        <v>837</v>
      </c>
      <c r="F68" s="10"/>
      <c r="G68" s="10" t="s">
        <v>604</v>
      </c>
      <c r="H68" s="19" t="s">
        <v>1126</v>
      </c>
      <c r="I68" s="9">
        <f t="shared" si="1"/>
      </c>
      <c r="J68" s="9"/>
      <c r="K68" s="10"/>
      <c r="O68" s="2">
        <v>1559</v>
      </c>
    </row>
    <row r="69" spans="1:15" ht="12.75" customHeight="1">
      <c r="A69" s="9">
        <v>63</v>
      </c>
      <c r="B69" s="9">
        <v>575</v>
      </c>
      <c r="C69" s="16" t="s">
        <v>23</v>
      </c>
      <c r="D69" s="17">
        <v>1937</v>
      </c>
      <c r="E69" s="17" t="s">
        <v>935</v>
      </c>
      <c r="F69" s="10" t="s">
        <v>10</v>
      </c>
      <c r="G69" s="10" t="s">
        <v>12</v>
      </c>
      <c r="H69" s="19" t="s">
        <v>1032</v>
      </c>
      <c r="I69" s="9" t="str">
        <f t="shared" si="1"/>
        <v>М75</v>
      </c>
      <c r="J69" s="9">
        <v>4</v>
      </c>
      <c r="K69" s="10"/>
      <c r="O69" s="2">
        <v>1565</v>
      </c>
    </row>
    <row r="70" spans="1:15" ht="12.75" customHeight="1">
      <c r="A70" s="9">
        <v>64</v>
      </c>
      <c r="B70" s="9">
        <v>667</v>
      </c>
      <c r="C70" s="7" t="s">
        <v>1121</v>
      </c>
      <c r="D70" s="8">
        <v>1969</v>
      </c>
      <c r="F70" s="10"/>
      <c r="G70" s="10" t="s">
        <v>604</v>
      </c>
      <c r="H70" s="19" t="s">
        <v>1127</v>
      </c>
      <c r="I70" s="9">
        <f aca="true" t="shared" si="2" ref="I70:I101">IF(AND(D70&gt;=1900,D70&lt;=1934),"М80",IF(AND(D70&gt;=1935,D70&lt;=1939),"М75",IF(AND(D70&gt;=1998,D70&lt;=1999),"М15",IF(AND(D70&gt;=2000,D70&lt;=2014),"М14",""))))</f>
      </c>
      <c r="J70" s="9"/>
      <c r="K70" s="10"/>
      <c r="O70" s="2">
        <v>1567</v>
      </c>
    </row>
    <row r="71" spans="1:15" ht="12.75" customHeight="1">
      <c r="A71" s="9">
        <v>65</v>
      </c>
      <c r="B71" s="9">
        <v>598</v>
      </c>
      <c r="C71" s="7" t="s">
        <v>629</v>
      </c>
      <c r="D71" s="8">
        <v>1980</v>
      </c>
      <c r="E71" s="8" t="s">
        <v>935</v>
      </c>
      <c r="F71" s="10" t="s">
        <v>10</v>
      </c>
      <c r="G71" s="10" t="s">
        <v>206</v>
      </c>
      <c r="H71" s="19" t="s">
        <v>1033</v>
      </c>
      <c r="I71" s="9">
        <f t="shared" si="2"/>
      </c>
      <c r="J71" s="9"/>
      <c r="K71" s="10"/>
      <c r="O71" s="2">
        <v>1573</v>
      </c>
    </row>
    <row r="72" spans="1:15" ht="12.75" customHeight="1">
      <c r="A72" s="9">
        <v>66</v>
      </c>
      <c r="B72" s="9">
        <v>620</v>
      </c>
      <c r="C72" s="7" t="s">
        <v>821</v>
      </c>
      <c r="D72" s="8">
        <v>1980</v>
      </c>
      <c r="E72" s="8" t="s">
        <v>935</v>
      </c>
      <c r="F72" s="10" t="s">
        <v>10</v>
      </c>
      <c r="G72" s="10"/>
      <c r="H72" s="19" t="s">
        <v>1035</v>
      </c>
      <c r="I72" s="9">
        <f t="shared" si="2"/>
      </c>
      <c r="J72" s="9"/>
      <c r="K72" s="10"/>
      <c r="O72" s="2">
        <v>1579</v>
      </c>
    </row>
    <row r="73" spans="1:15" ht="12.75" customHeight="1">
      <c r="A73" s="9">
        <v>67</v>
      </c>
      <c r="B73" s="9">
        <v>659</v>
      </c>
      <c r="C73" s="7" t="s">
        <v>1122</v>
      </c>
      <c r="D73" s="8">
        <v>1985</v>
      </c>
      <c r="E73" s="8" t="s">
        <v>837</v>
      </c>
      <c r="F73" s="10"/>
      <c r="G73" s="10" t="s">
        <v>604</v>
      </c>
      <c r="H73" s="19" t="s">
        <v>1128</v>
      </c>
      <c r="I73" s="9">
        <f t="shared" si="2"/>
      </c>
      <c r="J73" s="9"/>
      <c r="K73" s="10"/>
      <c r="O73" s="2">
        <v>1580</v>
      </c>
    </row>
    <row r="74" spans="1:15" ht="12.75" customHeight="1">
      <c r="A74" s="9">
        <v>68</v>
      </c>
      <c r="B74" s="9">
        <v>662</v>
      </c>
      <c r="C74" s="7" t="s">
        <v>1123</v>
      </c>
      <c r="D74" s="8">
        <v>1976</v>
      </c>
      <c r="E74" s="8" t="s">
        <v>837</v>
      </c>
      <c r="F74" s="10"/>
      <c r="G74" s="10" t="s">
        <v>604</v>
      </c>
      <c r="H74" s="19" t="s">
        <v>1129</v>
      </c>
      <c r="I74" s="9">
        <f t="shared" si="2"/>
      </c>
      <c r="J74" s="9"/>
      <c r="K74" s="10"/>
      <c r="O74" s="2">
        <v>1586</v>
      </c>
    </row>
    <row r="75" spans="1:15" ht="12.75" customHeight="1">
      <c r="A75" s="9">
        <v>69</v>
      </c>
      <c r="B75" s="9">
        <v>625</v>
      </c>
      <c r="C75" s="7" t="s">
        <v>1124</v>
      </c>
      <c r="D75" s="8">
        <v>1985</v>
      </c>
      <c r="F75" s="10"/>
      <c r="G75" s="10" t="s">
        <v>604</v>
      </c>
      <c r="H75" s="19" t="s">
        <v>1140</v>
      </c>
      <c r="I75" s="9">
        <f t="shared" si="2"/>
      </c>
      <c r="J75" s="9"/>
      <c r="K75" s="10"/>
      <c r="O75" s="2">
        <v>1600</v>
      </c>
    </row>
    <row r="76" spans="1:15" ht="12.75" customHeight="1">
      <c r="A76" s="9">
        <v>70</v>
      </c>
      <c r="B76" s="9">
        <v>515</v>
      </c>
      <c r="C76" s="16" t="s">
        <v>249</v>
      </c>
      <c r="D76" s="23">
        <v>1985</v>
      </c>
      <c r="E76" s="17" t="s">
        <v>935</v>
      </c>
      <c r="F76" s="10" t="s">
        <v>10</v>
      </c>
      <c r="G76" s="10"/>
      <c r="H76" s="19" t="s">
        <v>1037</v>
      </c>
      <c r="I76" s="9">
        <f t="shared" si="2"/>
      </c>
      <c r="J76" s="9"/>
      <c r="K76" s="10" t="s">
        <v>270</v>
      </c>
      <c r="O76" s="2">
        <v>1603</v>
      </c>
    </row>
    <row r="77" spans="1:15" ht="12.75" customHeight="1">
      <c r="A77" s="9">
        <v>71</v>
      </c>
      <c r="B77" s="9">
        <v>517</v>
      </c>
      <c r="C77" s="16" t="s">
        <v>123</v>
      </c>
      <c r="D77" s="23">
        <v>1985</v>
      </c>
      <c r="E77" s="17" t="s">
        <v>935</v>
      </c>
      <c r="F77" s="10" t="s">
        <v>10</v>
      </c>
      <c r="G77" s="10"/>
      <c r="H77" s="19" t="s">
        <v>1039</v>
      </c>
      <c r="I77" s="9">
        <f t="shared" si="2"/>
      </c>
      <c r="J77" s="9"/>
      <c r="K77" s="10" t="s">
        <v>270</v>
      </c>
      <c r="O77" s="2">
        <v>1624</v>
      </c>
    </row>
    <row r="78" spans="1:15" ht="12.75" customHeight="1">
      <c r="A78" s="9">
        <v>72</v>
      </c>
      <c r="B78" s="9">
        <v>649</v>
      </c>
      <c r="C78" s="7" t="s">
        <v>1125</v>
      </c>
      <c r="D78" s="8">
        <v>1987</v>
      </c>
      <c r="E78" s="8" t="s">
        <v>935</v>
      </c>
      <c r="F78" s="10"/>
      <c r="G78" s="10" t="s">
        <v>604</v>
      </c>
      <c r="H78" s="19" t="s">
        <v>1130</v>
      </c>
      <c r="I78" s="9">
        <f t="shared" si="2"/>
      </c>
      <c r="J78" s="9"/>
      <c r="K78" s="10"/>
      <c r="O78" s="2">
        <v>1626</v>
      </c>
    </row>
    <row r="79" spans="1:15" ht="12.75" customHeight="1">
      <c r="A79" s="9">
        <v>73</v>
      </c>
      <c r="B79" s="9">
        <v>593</v>
      </c>
      <c r="C79" s="16" t="s">
        <v>624</v>
      </c>
      <c r="D79" s="17">
        <v>1985</v>
      </c>
      <c r="E79" s="17" t="s">
        <v>935</v>
      </c>
      <c r="F79" s="10" t="s">
        <v>10</v>
      </c>
      <c r="G79" s="10" t="s">
        <v>206</v>
      </c>
      <c r="H79" s="19" t="s">
        <v>1040</v>
      </c>
      <c r="I79" s="9">
        <f t="shared" si="2"/>
      </c>
      <c r="J79" s="9"/>
      <c r="K79" s="10"/>
      <c r="O79" s="2">
        <v>1628</v>
      </c>
    </row>
    <row r="80" spans="1:15" ht="12.75" customHeight="1">
      <c r="A80" s="9">
        <v>74</v>
      </c>
      <c r="B80" s="9">
        <v>643</v>
      </c>
      <c r="C80" s="7" t="s">
        <v>1131</v>
      </c>
      <c r="D80" s="8">
        <v>1987</v>
      </c>
      <c r="E80" s="8" t="s">
        <v>935</v>
      </c>
      <c r="F80" s="10" t="s">
        <v>10</v>
      </c>
      <c r="G80" s="10" t="s">
        <v>604</v>
      </c>
      <c r="H80" s="19" t="s">
        <v>1139</v>
      </c>
      <c r="I80" s="9">
        <f t="shared" si="2"/>
      </c>
      <c r="J80" s="9"/>
      <c r="K80" s="10"/>
      <c r="O80" s="2">
        <v>1660</v>
      </c>
    </row>
    <row r="81" spans="1:15" ht="12.75" customHeight="1">
      <c r="A81" s="9">
        <v>75</v>
      </c>
      <c r="B81" s="9">
        <v>779</v>
      </c>
      <c r="C81" s="7" t="s">
        <v>824</v>
      </c>
      <c r="D81" s="8">
        <v>2005</v>
      </c>
      <c r="E81" s="8" t="s">
        <v>935</v>
      </c>
      <c r="F81" s="10" t="s">
        <v>10</v>
      </c>
      <c r="G81" s="10" t="s">
        <v>20</v>
      </c>
      <c r="H81" s="19" t="s">
        <v>1068</v>
      </c>
      <c r="I81" s="9" t="str">
        <f t="shared" si="2"/>
        <v>М14</v>
      </c>
      <c r="J81" s="9">
        <v>11</v>
      </c>
      <c r="K81" s="10"/>
      <c r="O81" s="2">
        <v>1683</v>
      </c>
    </row>
    <row r="82" spans="1:15" ht="12.75" customHeight="1">
      <c r="A82" s="9">
        <v>76</v>
      </c>
      <c r="B82" s="9">
        <v>974</v>
      </c>
      <c r="C82" s="7" t="s">
        <v>829</v>
      </c>
      <c r="D82" s="8">
        <v>1989</v>
      </c>
      <c r="E82" s="8" t="s">
        <v>935</v>
      </c>
      <c r="F82" s="10" t="s">
        <v>830</v>
      </c>
      <c r="G82" s="10"/>
      <c r="H82" s="19" t="s">
        <v>1071</v>
      </c>
      <c r="I82" s="9">
        <f t="shared" si="2"/>
      </c>
      <c r="J82" s="9"/>
      <c r="K82" s="10"/>
      <c r="O82" s="2">
        <v>1690</v>
      </c>
    </row>
    <row r="83" spans="1:15" ht="12.75" customHeight="1">
      <c r="A83" s="9">
        <v>77</v>
      </c>
      <c r="B83" s="9">
        <v>1073</v>
      </c>
      <c r="C83" s="7" t="s">
        <v>854</v>
      </c>
      <c r="D83" s="8">
        <v>1988</v>
      </c>
      <c r="E83" s="8" t="s">
        <v>935</v>
      </c>
      <c r="F83" s="10" t="s">
        <v>10</v>
      </c>
      <c r="G83" s="10"/>
      <c r="H83" s="19" t="s">
        <v>1073</v>
      </c>
      <c r="I83" s="9">
        <f t="shared" si="2"/>
      </c>
      <c r="J83" s="9"/>
      <c r="K83" s="10"/>
      <c r="O83" s="2">
        <v>1701</v>
      </c>
    </row>
    <row r="84" spans="1:15" ht="12.75" customHeight="1">
      <c r="A84" s="9">
        <v>78</v>
      </c>
      <c r="B84" s="9">
        <v>630</v>
      </c>
      <c r="C84" s="7" t="s">
        <v>1132</v>
      </c>
      <c r="D84" s="8">
        <v>1988</v>
      </c>
      <c r="E84" s="8" t="s">
        <v>935</v>
      </c>
      <c r="F84" s="10" t="s">
        <v>10</v>
      </c>
      <c r="G84" s="10" t="s">
        <v>604</v>
      </c>
      <c r="H84" s="19" t="s">
        <v>1141</v>
      </c>
      <c r="I84" s="9">
        <f t="shared" si="2"/>
      </c>
      <c r="J84" s="9"/>
      <c r="K84" s="10"/>
      <c r="O84" s="2">
        <v>1706</v>
      </c>
    </row>
    <row r="85" spans="1:15" ht="12.75" customHeight="1">
      <c r="A85" s="9">
        <v>79</v>
      </c>
      <c r="B85" s="9">
        <v>605</v>
      </c>
      <c r="C85" s="7" t="s">
        <v>814</v>
      </c>
      <c r="D85" s="8">
        <v>1982</v>
      </c>
      <c r="E85" s="8" t="s">
        <v>935</v>
      </c>
      <c r="F85" s="10" t="s">
        <v>10</v>
      </c>
      <c r="G85" s="10"/>
      <c r="H85" s="19" t="s">
        <v>1074</v>
      </c>
      <c r="I85" s="9">
        <f t="shared" si="2"/>
      </c>
      <c r="J85" s="9"/>
      <c r="K85" s="10"/>
      <c r="O85" s="2">
        <v>1718</v>
      </c>
    </row>
    <row r="86" spans="1:15" ht="12.75" customHeight="1">
      <c r="A86" s="9">
        <v>80</v>
      </c>
      <c r="B86" s="9">
        <v>693</v>
      </c>
      <c r="C86" s="7" t="s">
        <v>1133</v>
      </c>
      <c r="D86" s="8">
        <v>1968</v>
      </c>
      <c r="E86" s="8" t="s">
        <v>837</v>
      </c>
      <c r="F86" s="10"/>
      <c r="G86" s="10" t="s">
        <v>604</v>
      </c>
      <c r="H86" s="19" t="s">
        <v>1142</v>
      </c>
      <c r="I86" s="9">
        <f t="shared" si="2"/>
      </c>
      <c r="J86" s="9"/>
      <c r="K86" s="10"/>
      <c r="O86" s="2">
        <v>1719</v>
      </c>
    </row>
    <row r="87" spans="1:15" ht="12.75" customHeight="1">
      <c r="A87" s="9">
        <v>81</v>
      </c>
      <c r="B87" s="9">
        <v>673</v>
      </c>
      <c r="C87" s="7" t="s">
        <v>1134</v>
      </c>
      <c r="D87" s="8">
        <v>1967</v>
      </c>
      <c r="E87" s="8" t="s">
        <v>837</v>
      </c>
      <c r="F87" s="10"/>
      <c r="G87" s="10" t="s">
        <v>604</v>
      </c>
      <c r="H87" s="19" t="s">
        <v>1143</v>
      </c>
      <c r="I87" s="9">
        <f t="shared" si="2"/>
      </c>
      <c r="J87" s="9"/>
      <c r="K87" s="10"/>
      <c r="O87" s="2">
        <v>1722</v>
      </c>
    </row>
    <row r="88" spans="1:15" ht="12.75" customHeight="1">
      <c r="A88" s="9">
        <v>82</v>
      </c>
      <c r="B88" s="9">
        <v>789</v>
      </c>
      <c r="C88" s="7" t="s">
        <v>826</v>
      </c>
      <c r="D88" s="8">
        <v>1941</v>
      </c>
      <c r="E88" s="8" t="s">
        <v>935</v>
      </c>
      <c r="F88" s="10" t="s">
        <v>10</v>
      </c>
      <c r="G88" s="10"/>
      <c r="H88" s="19" t="s">
        <v>1076</v>
      </c>
      <c r="I88" s="9">
        <f t="shared" si="2"/>
      </c>
      <c r="J88" s="9"/>
      <c r="K88" s="10"/>
      <c r="O88" s="2">
        <v>1726</v>
      </c>
    </row>
    <row r="89" spans="1:15" ht="12.75" customHeight="1">
      <c r="A89" s="9">
        <v>83</v>
      </c>
      <c r="B89" s="9">
        <v>1076</v>
      </c>
      <c r="C89" s="7" t="s">
        <v>851</v>
      </c>
      <c r="D89" s="8">
        <v>1981</v>
      </c>
      <c r="E89" s="8" t="s">
        <v>935</v>
      </c>
      <c r="F89" s="10" t="s">
        <v>10</v>
      </c>
      <c r="G89" s="10"/>
      <c r="H89" s="19" t="s">
        <v>1079</v>
      </c>
      <c r="I89" s="9">
        <f t="shared" si="2"/>
      </c>
      <c r="J89" s="9"/>
      <c r="K89" s="10"/>
      <c r="O89" s="2">
        <v>1745</v>
      </c>
    </row>
    <row r="90" spans="1:15" ht="12.75" customHeight="1">
      <c r="A90" s="9">
        <v>84</v>
      </c>
      <c r="B90" s="9">
        <v>558</v>
      </c>
      <c r="C90" s="7" t="s">
        <v>861</v>
      </c>
      <c r="D90" s="8">
        <v>1986</v>
      </c>
      <c r="E90" s="8" t="s">
        <v>935</v>
      </c>
      <c r="F90" s="10" t="s">
        <v>10</v>
      </c>
      <c r="G90" s="10"/>
      <c r="H90" s="19" t="s">
        <v>1081</v>
      </c>
      <c r="I90" s="9">
        <f t="shared" si="2"/>
      </c>
      <c r="J90" s="9"/>
      <c r="K90" s="10"/>
      <c r="O90" s="2">
        <v>1752</v>
      </c>
    </row>
    <row r="91" spans="1:15" ht="12.75" customHeight="1">
      <c r="A91" s="9">
        <v>85</v>
      </c>
      <c r="B91" s="9">
        <v>664</v>
      </c>
      <c r="C91" s="7" t="s">
        <v>1135</v>
      </c>
      <c r="D91" s="8">
        <v>1970</v>
      </c>
      <c r="F91" s="10"/>
      <c r="G91" s="10" t="s">
        <v>604</v>
      </c>
      <c r="H91" s="19" t="s">
        <v>1144</v>
      </c>
      <c r="I91" s="9">
        <f t="shared" si="2"/>
      </c>
      <c r="J91" s="9"/>
      <c r="K91" s="10"/>
      <c r="O91" s="2">
        <v>1762</v>
      </c>
    </row>
    <row r="92" spans="1:15" ht="12.75" customHeight="1">
      <c r="A92" s="9">
        <v>86</v>
      </c>
      <c r="B92" s="9">
        <v>518</v>
      </c>
      <c r="C92" s="16" t="s">
        <v>251</v>
      </c>
      <c r="D92" s="23">
        <v>1984</v>
      </c>
      <c r="E92" s="17" t="s">
        <v>935</v>
      </c>
      <c r="F92" s="10" t="s">
        <v>10</v>
      </c>
      <c r="G92" s="18" t="s">
        <v>266</v>
      </c>
      <c r="H92" s="19" t="s">
        <v>1082</v>
      </c>
      <c r="I92" s="9">
        <f t="shared" si="2"/>
      </c>
      <c r="J92" s="9"/>
      <c r="K92" s="10" t="s">
        <v>270</v>
      </c>
      <c r="O92" s="2">
        <v>1780</v>
      </c>
    </row>
    <row r="93" spans="1:15" ht="12.75" customHeight="1">
      <c r="A93" s="9">
        <v>87</v>
      </c>
      <c r="B93" s="9">
        <v>507</v>
      </c>
      <c r="C93" s="16" t="s">
        <v>241</v>
      </c>
      <c r="D93" s="23">
        <v>1979</v>
      </c>
      <c r="E93" s="17" t="s">
        <v>935</v>
      </c>
      <c r="F93" s="10" t="s">
        <v>10</v>
      </c>
      <c r="G93" s="10"/>
      <c r="H93" s="19" t="s">
        <v>1083</v>
      </c>
      <c r="I93" s="9">
        <f t="shared" si="2"/>
      </c>
      <c r="J93" s="9"/>
      <c r="K93" s="10" t="s">
        <v>270</v>
      </c>
      <c r="O93" s="2">
        <v>1784</v>
      </c>
    </row>
    <row r="94" spans="1:15" ht="12.75" customHeight="1">
      <c r="A94" s="9">
        <v>88</v>
      </c>
      <c r="B94" s="9">
        <v>671</v>
      </c>
      <c r="C94" s="7" t="s">
        <v>1136</v>
      </c>
      <c r="D94" s="8">
        <v>1985</v>
      </c>
      <c r="E94" s="8" t="s">
        <v>837</v>
      </c>
      <c r="F94" s="10"/>
      <c r="G94" s="10" t="s">
        <v>604</v>
      </c>
      <c r="H94" s="19" t="s">
        <v>1147</v>
      </c>
      <c r="I94" s="9">
        <f t="shared" si="2"/>
      </c>
      <c r="J94" s="9"/>
      <c r="K94" s="10"/>
      <c r="O94" s="2">
        <v>1791</v>
      </c>
    </row>
    <row r="95" spans="1:15" ht="12.75" customHeight="1">
      <c r="A95" s="9">
        <v>89</v>
      </c>
      <c r="B95" s="9">
        <v>690</v>
      </c>
      <c r="C95" s="7" t="s">
        <v>1137</v>
      </c>
      <c r="D95" s="8">
        <v>1996</v>
      </c>
      <c r="E95" s="8" t="s">
        <v>837</v>
      </c>
      <c r="F95" s="10"/>
      <c r="G95" s="10" t="s">
        <v>604</v>
      </c>
      <c r="H95" s="19" t="s">
        <v>1085</v>
      </c>
      <c r="I95" s="9">
        <f t="shared" si="2"/>
      </c>
      <c r="J95" s="9"/>
      <c r="K95" s="10"/>
      <c r="O95" s="2">
        <v>1793</v>
      </c>
    </row>
    <row r="96" spans="1:15" ht="12.75" customHeight="1">
      <c r="A96" s="9">
        <v>90</v>
      </c>
      <c r="B96" s="9">
        <v>669</v>
      </c>
      <c r="C96" s="7" t="s">
        <v>1138</v>
      </c>
      <c r="D96" s="8">
        <v>1964</v>
      </c>
      <c r="F96" s="10"/>
      <c r="G96" s="10" t="s">
        <v>604</v>
      </c>
      <c r="H96" s="19" t="s">
        <v>1148</v>
      </c>
      <c r="I96" s="9">
        <f t="shared" si="2"/>
      </c>
      <c r="J96" s="9"/>
      <c r="K96" s="10"/>
      <c r="O96" s="2">
        <v>1802</v>
      </c>
    </row>
    <row r="97" spans="1:15" ht="12.75" customHeight="1">
      <c r="A97" s="9">
        <v>91</v>
      </c>
      <c r="B97" s="9">
        <v>1083</v>
      </c>
      <c r="C97" s="7" t="s">
        <v>838</v>
      </c>
      <c r="D97" s="8">
        <v>1968</v>
      </c>
      <c r="F97" s="10"/>
      <c r="G97" s="10" t="s">
        <v>604</v>
      </c>
      <c r="H97" s="19" t="s">
        <v>1086</v>
      </c>
      <c r="I97" s="9">
        <f t="shared" si="2"/>
      </c>
      <c r="J97" s="9"/>
      <c r="K97" s="10"/>
      <c r="O97" s="2">
        <v>1814</v>
      </c>
    </row>
    <row r="98" spans="1:15" ht="12.75" customHeight="1">
      <c r="A98" s="9">
        <v>92</v>
      </c>
      <c r="B98" s="9">
        <v>571</v>
      </c>
      <c r="C98" s="16" t="s">
        <v>614</v>
      </c>
      <c r="D98" s="17">
        <v>2002</v>
      </c>
      <c r="E98" s="17" t="s">
        <v>935</v>
      </c>
      <c r="F98" s="10" t="s">
        <v>10</v>
      </c>
      <c r="G98" s="10"/>
      <c r="H98" s="19" t="s">
        <v>1087</v>
      </c>
      <c r="I98" s="9" t="str">
        <f t="shared" si="2"/>
        <v>М14</v>
      </c>
      <c r="J98" s="9">
        <v>12</v>
      </c>
      <c r="K98" s="10"/>
      <c r="O98" s="2">
        <v>1825</v>
      </c>
    </row>
    <row r="99" spans="1:15" ht="12.75" customHeight="1">
      <c r="A99" s="9">
        <v>93</v>
      </c>
      <c r="B99" s="9">
        <v>529</v>
      </c>
      <c r="C99" s="16" t="s">
        <v>238</v>
      </c>
      <c r="D99" s="23">
        <v>1981</v>
      </c>
      <c r="E99" s="17" t="s">
        <v>935</v>
      </c>
      <c r="F99" s="10" t="s">
        <v>10</v>
      </c>
      <c r="G99" s="10"/>
      <c r="H99" s="19" t="s">
        <v>1088</v>
      </c>
      <c r="I99" s="9">
        <f t="shared" si="2"/>
      </c>
      <c r="J99" s="9"/>
      <c r="K99" s="10" t="s">
        <v>270</v>
      </c>
      <c r="O99" s="2">
        <v>1830</v>
      </c>
    </row>
    <row r="100" spans="1:15" ht="12.75" customHeight="1">
      <c r="A100" s="9">
        <v>94</v>
      </c>
      <c r="B100" s="9">
        <v>879</v>
      </c>
      <c r="C100" s="7" t="s">
        <v>827</v>
      </c>
      <c r="D100" s="8">
        <v>1983</v>
      </c>
      <c r="E100" s="8" t="s">
        <v>935</v>
      </c>
      <c r="F100" s="10" t="s">
        <v>828</v>
      </c>
      <c r="G100" s="10"/>
      <c r="H100" s="19" t="s">
        <v>1089</v>
      </c>
      <c r="I100" s="9">
        <f t="shared" si="2"/>
      </c>
      <c r="J100" s="9"/>
      <c r="K100" s="10"/>
      <c r="O100" s="2">
        <v>1862</v>
      </c>
    </row>
    <row r="101" spans="1:15" ht="12.75" customHeight="1">
      <c r="A101" s="9">
        <v>95</v>
      </c>
      <c r="B101" s="9">
        <v>527</v>
      </c>
      <c r="C101" s="16" t="s">
        <v>260</v>
      </c>
      <c r="D101" s="23">
        <v>1985</v>
      </c>
      <c r="E101" s="17" t="s">
        <v>935</v>
      </c>
      <c r="F101" s="10" t="s">
        <v>10</v>
      </c>
      <c r="G101" s="10"/>
      <c r="H101" s="19" t="s">
        <v>1090</v>
      </c>
      <c r="I101" s="9">
        <f t="shared" si="2"/>
      </c>
      <c r="J101" s="9"/>
      <c r="K101" s="10" t="s">
        <v>270</v>
      </c>
      <c r="O101" s="2">
        <v>1865</v>
      </c>
    </row>
    <row r="102" spans="1:15" ht="12.75" customHeight="1">
      <c r="A102" s="9">
        <v>96</v>
      </c>
      <c r="B102" s="9">
        <v>696</v>
      </c>
      <c r="C102" s="16" t="s">
        <v>1149</v>
      </c>
      <c r="D102" s="17">
        <v>1960</v>
      </c>
      <c r="E102" s="17"/>
      <c r="F102" s="10"/>
      <c r="G102" s="10" t="s">
        <v>604</v>
      </c>
      <c r="H102" s="19" t="s">
        <v>1163</v>
      </c>
      <c r="I102" s="9">
        <f aca="true" t="shared" si="3" ref="I102:I111">IF(AND(D102&gt;=1900,D102&lt;=1934),"М80",IF(AND(D102&gt;=1935,D102&lt;=1939),"М75",IF(AND(D102&gt;=1998,D102&lt;=1999),"М15",IF(AND(D102&gt;=2000,D102&lt;=2014),"М14",""))))</f>
      </c>
      <c r="J102" s="9"/>
      <c r="K102" s="10"/>
      <c r="O102" s="2">
        <v>1873</v>
      </c>
    </row>
    <row r="103" spans="1:15" ht="12.75" customHeight="1">
      <c r="A103" s="9">
        <v>97</v>
      </c>
      <c r="B103" s="9">
        <v>528</v>
      </c>
      <c r="C103" s="16" t="s">
        <v>261</v>
      </c>
      <c r="D103" s="23">
        <v>1980</v>
      </c>
      <c r="E103" s="17" t="s">
        <v>935</v>
      </c>
      <c r="F103" s="10" t="s">
        <v>10</v>
      </c>
      <c r="G103" s="10"/>
      <c r="H103" s="19" t="s">
        <v>1095</v>
      </c>
      <c r="I103" s="9">
        <f t="shared" si="3"/>
      </c>
      <c r="J103" s="9"/>
      <c r="K103" s="10" t="s">
        <v>270</v>
      </c>
      <c r="O103" s="2">
        <v>1883</v>
      </c>
    </row>
    <row r="104" spans="1:15" ht="12.75" customHeight="1">
      <c r="A104" s="9">
        <v>98</v>
      </c>
      <c r="B104" s="9">
        <v>1195</v>
      </c>
      <c r="C104" s="7" t="s">
        <v>845</v>
      </c>
      <c r="D104" s="8">
        <v>1999</v>
      </c>
      <c r="F104" s="10"/>
      <c r="G104" s="10" t="s">
        <v>604</v>
      </c>
      <c r="H104" s="19" t="s">
        <v>1100</v>
      </c>
      <c r="I104" s="9" t="str">
        <f t="shared" si="3"/>
        <v>М15</v>
      </c>
      <c r="J104" s="9">
        <v>3</v>
      </c>
      <c r="K104" s="10"/>
      <c r="O104" s="2">
        <v>1898</v>
      </c>
    </row>
    <row r="105" spans="1:15" ht="12.75" customHeight="1">
      <c r="A105" s="9">
        <v>99</v>
      </c>
      <c r="B105" s="9">
        <v>689</v>
      </c>
      <c r="C105" s="16" t="s">
        <v>1150</v>
      </c>
      <c r="D105" s="17">
        <v>1969</v>
      </c>
      <c r="E105" s="17" t="s">
        <v>837</v>
      </c>
      <c r="F105" s="10"/>
      <c r="G105" s="10" t="s">
        <v>604</v>
      </c>
      <c r="H105" s="19" t="s">
        <v>1164</v>
      </c>
      <c r="I105" s="9">
        <f t="shared" si="3"/>
      </c>
      <c r="J105" s="9"/>
      <c r="K105" s="10"/>
      <c r="O105" s="2">
        <v>1916</v>
      </c>
    </row>
    <row r="106" spans="1:15" ht="12.75" customHeight="1">
      <c r="A106" s="9">
        <v>100</v>
      </c>
      <c r="B106" s="9">
        <v>657</v>
      </c>
      <c r="C106" s="16" t="s">
        <v>1151</v>
      </c>
      <c r="D106" s="17">
        <v>1995</v>
      </c>
      <c r="E106" s="17" t="s">
        <v>837</v>
      </c>
      <c r="F106" s="10"/>
      <c r="G106" s="10" t="s">
        <v>604</v>
      </c>
      <c r="H106" s="19" t="s">
        <v>1165</v>
      </c>
      <c r="I106" s="9">
        <f t="shared" si="3"/>
      </c>
      <c r="J106" s="9"/>
      <c r="K106" s="10"/>
      <c r="O106" s="2">
        <v>1941</v>
      </c>
    </row>
    <row r="107" spans="1:15" ht="12.75" customHeight="1">
      <c r="A107" s="9">
        <v>101</v>
      </c>
      <c r="B107" s="9">
        <v>687</v>
      </c>
      <c r="C107" s="16" t="s">
        <v>1152</v>
      </c>
      <c r="D107" s="17">
        <v>1967</v>
      </c>
      <c r="E107" s="17"/>
      <c r="F107" s="10"/>
      <c r="G107" s="10" t="s">
        <v>604</v>
      </c>
      <c r="H107" s="19" t="s">
        <v>1165</v>
      </c>
      <c r="I107" s="9">
        <f t="shared" si="3"/>
      </c>
      <c r="J107" s="9"/>
      <c r="K107" s="10"/>
      <c r="O107" s="2">
        <v>1941</v>
      </c>
    </row>
    <row r="108" spans="1:15" ht="12.75" customHeight="1">
      <c r="A108" s="9">
        <v>102</v>
      </c>
      <c r="B108" s="9">
        <v>570</v>
      </c>
      <c r="C108" s="16" t="s">
        <v>613</v>
      </c>
      <c r="D108" s="17">
        <v>1974</v>
      </c>
      <c r="E108" s="17" t="s">
        <v>935</v>
      </c>
      <c r="F108" s="10" t="s">
        <v>10</v>
      </c>
      <c r="G108" s="10"/>
      <c r="H108" s="19" t="s">
        <v>1101</v>
      </c>
      <c r="I108" s="9">
        <f t="shared" si="3"/>
      </c>
      <c r="J108" s="9"/>
      <c r="K108" s="10"/>
      <c r="O108" s="2">
        <v>1961</v>
      </c>
    </row>
    <row r="109" spans="1:15" ht="12.75" customHeight="1">
      <c r="A109" s="9">
        <v>103</v>
      </c>
      <c r="B109" s="9">
        <v>744</v>
      </c>
      <c r="C109" s="7" t="s">
        <v>822</v>
      </c>
      <c r="D109" s="8">
        <v>1982</v>
      </c>
      <c r="F109" s="10"/>
      <c r="G109" s="10" t="s">
        <v>604</v>
      </c>
      <c r="H109" s="19" t="s">
        <v>1102</v>
      </c>
      <c r="I109" s="9">
        <f t="shared" si="3"/>
      </c>
      <c r="J109" s="9"/>
      <c r="K109" s="10"/>
      <c r="O109" s="2">
        <v>1963</v>
      </c>
    </row>
    <row r="110" spans="1:15" ht="12.75" customHeight="1">
      <c r="A110" s="9">
        <v>104</v>
      </c>
      <c r="B110" s="9">
        <v>681</v>
      </c>
      <c r="C110" s="16" t="s">
        <v>1153</v>
      </c>
      <c r="D110" s="17"/>
      <c r="E110" s="17" t="s">
        <v>837</v>
      </c>
      <c r="F110" s="10"/>
      <c r="G110" s="10" t="s">
        <v>604</v>
      </c>
      <c r="H110" s="19" t="s">
        <v>1159</v>
      </c>
      <c r="I110" s="9">
        <f t="shared" si="3"/>
      </c>
      <c r="J110" s="9"/>
      <c r="K110" s="10"/>
      <c r="O110" s="2">
        <v>1965</v>
      </c>
    </row>
    <row r="111" spans="1:15" ht="12.75" customHeight="1">
      <c r="A111" s="9">
        <v>105</v>
      </c>
      <c r="B111" s="9">
        <v>606</v>
      </c>
      <c r="C111" s="7" t="s">
        <v>811</v>
      </c>
      <c r="D111" s="8">
        <v>1944</v>
      </c>
      <c r="E111" s="8" t="s">
        <v>935</v>
      </c>
      <c r="F111" s="10" t="s">
        <v>10</v>
      </c>
      <c r="G111" s="10"/>
      <c r="H111" s="19" t="s">
        <v>1104</v>
      </c>
      <c r="I111" s="9">
        <f t="shared" si="3"/>
      </c>
      <c r="J111" s="9"/>
      <c r="K111" s="10"/>
      <c r="O111" s="2">
        <v>1975</v>
      </c>
    </row>
    <row r="112" spans="1:15" ht="12.75" customHeight="1">
      <c r="A112" s="9">
        <v>106</v>
      </c>
      <c r="B112" s="9">
        <v>683</v>
      </c>
      <c r="C112" s="16" t="s">
        <v>1652</v>
      </c>
      <c r="D112" s="23">
        <v>1973</v>
      </c>
      <c r="E112" s="17" t="s">
        <v>837</v>
      </c>
      <c r="F112" s="10"/>
      <c r="G112" s="10"/>
      <c r="H112" s="19" t="s">
        <v>1160</v>
      </c>
      <c r="I112" s="9"/>
      <c r="J112" s="9"/>
      <c r="K112" s="10"/>
      <c r="O112" s="2">
        <v>2015</v>
      </c>
    </row>
    <row r="113" spans="1:15" ht="12.75" customHeight="1">
      <c r="A113" s="9">
        <v>107</v>
      </c>
      <c r="B113" s="9">
        <v>685</v>
      </c>
      <c r="C113" s="16" t="s">
        <v>1154</v>
      </c>
      <c r="D113" s="17">
        <v>1992</v>
      </c>
      <c r="E113" s="17" t="s">
        <v>935</v>
      </c>
      <c r="F113" s="10"/>
      <c r="G113" s="10" t="s">
        <v>604</v>
      </c>
      <c r="H113" s="19" t="s">
        <v>1160</v>
      </c>
      <c r="I113" s="9">
        <f aca="true" t="shared" si="4" ref="I113:I124">IF(AND(D113&gt;=1900,D113&lt;=1934),"М80",IF(AND(D113&gt;=1935,D113&lt;=1939),"М75",IF(AND(D113&gt;=1998,D113&lt;=1999),"М15",IF(AND(D113&gt;=2000,D113&lt;=2014),"М14",""))))</f>
      </c>
      <c r="J113" s="9"/>
      <c r="K113" s="10"/>
      <c r="O113" s="2">
        <v>2015</v>
      </c>
    </row>
    <row r="114" spans="1:15" ht="12.75" customHeight="1">
      <c r="A114" s="9">
        <v>108</v>
      </c>
      <c r="B114" s="9">
        <v>660</v>
      </c>
      <c r="C114" s="16" t="s">
        <v>1155</v>
      </c>
      <c r="D114" s="17"/>
      <c r="E114" s="17" t="s">
        <v>837</v>
      </c>
      <c r="F114" s="10"/>
      <c r="G114" s="10" t="s">
        <v>604</v>
      </c>
      <c r="H114" s="19" t="s">
        <v>1161</v>
      </c>
      <c r="I114" s="9">
        <f t="shared" si="4"/>
      </c>
      <c r="J114" s="9"/>
      <c r="K114" s="10"/>
      <c r="O114" s="2">
        <v>2062</v>
      </c>
    </row>
    <row r="115" spans="1:15" ht="12.75" customHeight="1">
      <c r="A115" s="9">
        <v>109</v>
      </c>
      <c r="B115" s="9">
        <v>670</v>
      </c>
      <c r="C115" s="16" t="s">
        <v>1156</v>
      </c>
      <c r="D115" s="17">
        <v>1944</v>
      </c>
      <c r="E115" s="17" t="s">
        <v>837</v>
      </c>
      <c r="F115" s="10"/>
      <c r="G115" s="10" t="s">
        <v>604</v>
      </c>
      <c r="H115" s="19" t="s">
        <v>1162</v>
      </c>
      <c r="I115" s="9">
        <f t="shared" si="4"/>
      </c>
      <c r="J115" s="9"/>
      <c r="K115" s="10"/>
      <c r="O115" s="2">
        <v>2119</v>
      </c>
    </row>
    <row r="116" spans="1:15" ht="12.75" customHeight="1">
      <c r="A116" s="9">
        <v>110</v>
      </c>
      <c r="B116" s="9">
        <v>698</v>
      </c>
      <c r="C116" s="16" t="s">
        <v>1157</v>
      </c>
      <c r="D116" s="17">
        <v>1961</v>
      </c>
      <c r="E116" s="17" t="s">
        <v>837</v>
      </c>
      <c r="F116" s="10"/>
      <c r="G116" s="10" t="s">
        <v>604</v>
      </c>
      <c r="H116" s="19" t="s">
        <v>1166</v>
      </c>
      <c r="I116" s="9">
        <f t="shared" si="4"/>
      </c>
      <c r="J116" s="9"/>
      <c r="K116" s="10"/>
      <c r="O116" s="2">
        <v>2123</v>
      </c>
    </row>
    <row r="117" spans="1:15" ht="12.75" customHeight="1">
      <c r="A117" s="9">
        <v>111</v>
      </c>
      <c r="B117" s="9">
        <v>503</v>
      </c>
      <c r="C117" s="7" t="s">
        <v>361</v>
      </c>
      <c r="D117" s="8">
        <v>1937</v>
      </c>
      <c r="E117" s="8" t="s">
        <v>935</v>
      </c>
      <c r="F117" s="10" t="s">
        <v>10</v>
      </c>
      <c r="G117" s="10" t="s">
        <v>13</v>
      </c>
      <c r="H117" s="19" t="s">
        <v>1113</v>
      </c>
      <c r="I117" s="9" t="str">
        <f t="shared" si="4"/>
        <v>М75</v>
      </c>
      <c r="J117" s="9">
        <v>5</v>
      </c>
      <c r="K117" s="10" t="s">
        <v>30</v>
      </c>
      <c r="O117" s="2">
        <v>2127</v>
      </c>
    </row>
    <row r="118" spans="1:15" ht="12.75" customHeight="1">
      <c r="A118" s="9">
        <v>112</v>
      </c>
      <c r="B118" s="9">
        <v>665</v>
      </c>
      <c r="C118" s="16" t="s">
        <v>1167</v>
      </c>
      <c r="D118" s="23">
        <v>1974</v>
      </c>
      <c r="E118" s="17"/>
      <c r="F118" s="10"/>
      <c r="G118" s="10" t="s">
        <v>604</v>
      </c>
      <c r="H118" s="19" t="s">
        <v>1188</v>
      </c>
      <c r="I118" s="9">
        <f t="shared" si="4"/>
      </c>
      <c r="J118" s="9"/>
      <c r="K118" s="10"/>
      <c r="O118" s="2">
        <v>2131</v>
      </c>
    </row>
    <row r="119" spans="1:15" ht="12.75" customHeight="1">
      <c r="A119" s="9">
        <v>113</v>
      </c>
      <c r="B119" s="9">
        <v>688</v>
      </c>
      <c r="C119" s="16" t="s">
        <v>1158</v>
      </c>
      <c r="D119" s="17">
        <v>1969</v>
      </c>
      <c r="E119" s="17" t="s">
        <v>837</v>
      </c>
      <c r="F119" s="10"/>
      <c r="G119" s="10" t="s">
        <v>604</v>
      </c>
      <c r="H119" s="19" t="s">
        <v>1188</v>
      </c>
      <c r="I119" s="9">
        <f t="shared" si="4"/>
      </c>
      <c r="J119" s="9"/>
      <c r="K119" s="10"/>
      <c r="O119" s="2">
        <v>2131</v>
      </c>
    </row>
    <row r="120" spans="1:15" ht="12.75" customHeight="1">
      <c r="A120" s="9">
        <v>114</v>
      </c>
      <c r="B120" s="9">
        <v>658</v>
      </c>
      <c r="C120" s="16" t="s">
        <v>1168</v>
      </c>
      <c r="D120" s="23">
        <v>1971</v>
      </c>
      <c r="E120" s="17" t="s">
        <v>837</v>
      </c>
      <c r="F120" s="10"/>
      <c r="G120" s="10" t="s">
        <v>604</v>
      </c>
      <c r="H120" s="19" t="s">
        <v>1187</v>
      </c>
      <c r="I120" s="9">
        <f t="shared" si="4"/>
      </c>
      <c r="J120" s="9"/>
      <c r="K120" s="10"/>
      <c r="O120" s="2">
        <v>2147</v>
      </c>
    </row>
    <row r="121" spans="1:15" ht="12.75" customHeight="1">
      <c r="A121" s="9">
        <v>115</v>
      </c>
      <c r="B121" s="9">
        <v>691</v>
      </c>
      <c r="C121" s="16" t="s">
        <v>1170</v>
      </c>
      <c r="D121" s="23">
        <v>2003</v>
      </c>
      <c r="E121" s="17" t="s">
        <v>837</v>
      </c>
      <c r="F121" s="10"/>
      <c r="G121" s="10" t="s">
        <v>604</v>
      </c>
      <c r="H121" s="19" t="s">
        <v>1186</v>
      </c>
      <c r="I121" s="9" t="str">
        <f t="shared" si="4"/>
        <v>М14</v>
      </c>
      <c r="J121" s="9">
        <v>13</v>
      </c>
      <c r="K121" s="10"/>
      <c r="O121" s="2">
        <v>2160</v>
      </c>
    </row>
    <row r="122" spans="1:15" ht="12.75" customHeight="1">
      <c r="A122" s="9">
        <v>116</v>
      </c>
      <c r="B122" s="9">
        <v>676</v>
      </c>
      <c r="C122" s="16" t="s">
        <v>1169</v>
      </c>
      <c r="D122" s="23">
        <v>1970</v>
      </c>
      <c r="E122" s="17" t="s">
        <v>837</v>
      </c>
      <c r="F122" s="10"/>
      <c r="G122" s="10" t="s">
        <v>604</v>
      </c>
      <c r="H122" s="19" t="s">
        <v>1186</v>
      </c>
      <c r="I122" s="9">
        <f t="shared" si="4"/>
      </c>
      <c r="J122" s="9"/>
      <c r="K122" s="10"/>
      <c r="O122" s="2">
        <v>2160</v>
      </c>
    </row>
    <row r="123" spans="1:15" ht="12.75" customHeight="1">
      <c r="A123" s="9">
        <v>117</v>
      </c>
      <c r="B123" s="9">
        <v>700</v>
      </c>
      <c r="C123" s="16" t="s">
        <v>1171</v>
      </c>
      <c r="D123" s="23">
        <v>1957</v>
      </c>
      <c r="E123" s="17" t="s">
        <v>837</v>
      </c>
      <c r="F123" s="10"/>
      <c r="G123" s="10" t="s">
        <v>604</v>
      </c>
      <c r="H123" s="19" t="s">
        <v>1185</v>
      </c>
      <c r="I123" s="9">
        <f t="shared" si="4"/>
      </c>
      <c r="J123" s="9"/>
      <c r="K123" s="10"/>
      <c r="O123" s="2">
        <v>2199</v>
      </c>
    </row>
    <row r="124" spans="1:15" ht="12.75" customHeight="1">
      <c r="A124" s="9">
        <v>118</v>
      </c>
      <c r="B124" s="9">
        <v>680</v>
      </c>
      <c r="C124" s="16" t="s">
        <v>846</v>
      </c>
      <c r="D124" s="23">
        <v>2003</v>
      </c>
      <c r="E124" s="17"/>
      <c r="F124" s="10"/>
      <c r="G124" s="10" t="s">
        <v>604</v>
      </c>
      <c r="H124" s="19" t="s">
        <v>1183</v>
      </c>
      <c r="I124" s="9" t="str">
        <f t="shared" si="4"/>
        <v>М14</v>
      </c>
      <c r="J124" s="9">
        <v>14</v>
      </c>
      <c r="K124" s="10"/>
      <c r="O124" s="2">
        <v>2366</v>
      </c>
    </row>
    <row r="125" spans="1:15" ht="12.75" customHeight="1">
      <c r="A125" s="9">
        <v>119</v>
      </c>
      <c r="B125" s="9">
        <v>684</v>
      </c>
      <c r="C125" s="16" t="s">
        <v>1653</v>
      </c>
      <c r="D125" s="23">
        <v>1979</v>
      </c>
      <c r="E125" s="17" t="s">
        <v>837</v>
      </c>
      <c r="F125" s="10"/>
      <c r="G125" s="10"/>
      <c r="H125" s="19" t="s">
        <v>1183</v>
      </c>
      <c r="I125" s="9"/>
      <c r="J125" s="9"/>
      <c r="K125" s="10"/>
      <c r="O125" s="2">
        <v>2366</v>
      </c>
    </row>
    <row r="126" spans="1:15" ht="12.75" customHeight="1">
      <c r="A126" s="9">
        <v>120</v>
      </c>
      <c r="B126" s="9">
        <v>699</v>
      </c>
      <c r="C126" s="16" t="s">
        <v>1172</v>
      </c>
      <c r="D126" s="23">
        <v>1960</v>
      </c>
      <c r="E126" s="17"/>
      <c r="F126" s="10"/>
      <c r="G126" s="10" t="s">
        <v>604</v>
      </c>
      <c r="H126" s="19" t="s">
        <v>1184</v>
      </c>
      <c r="I126" s="9">
        <f aca="true" t="shared" si="5" ref="I126:I154">IF(AND(D126&gt;=1900,D126&lt;=1934),"М80",IF(AND(D126&gt;=1935,D126&lt;=1939),"М75",IF(AND(D126&gt;=1998,D126&lt;=1999),"М15",IF(AND(D126&gt;=2000,D126&lt;=2014),"М14",""))))</f>
      </c>
      <c r="J126" s="9"/>
      <c r="K126" s="10"/>
      <c r="O126" s="2">
        <v>2379</v>
      </c>
    </row>
    <row r="127" spans="1:15" ht="12.75" customHeight="1">
      <c r="A127" s="9">
        <v>121</v>
      </c>
      <c r="B127" s="9">
        <v>661</v>
      </c>
      <c r="C127" s="16" t="s">
        <v>1173</v>
      </c>
      <c r="D127" s="23">
        <v>1992</v>
      </c>
      <c r="E127" s="17" t="s">
        <v>837</v>
      </c>
      <c r="F127" s="10"/>
      <c r="G127" s="10" t="s">
        <v>604</v>
      </c>
      <c r="H127" s="19" t="s">
        <v>1182</v>
      </c>
      <c r="I127" s="9">
        <f t="shared" si="5"/>
      </c>
      <c r="J127" s="9"/>
      <c r="K127" s="10"/>
      <c r="O127" s="2">
        <v>2420</v>
      </c>
    </row>
    <row r="128" spans="1:15" ht="12.75" customHeight="1">
      <c r="A128" s="9">
        <v>122</v>
      </c>
      <c r="B128" s="9">
        <v>592</v>
      </c>
      <c r="C128" s="16" t="s">
        <v>623</v>
      </c>
      <c r="D128" s="17">
        <v>1994</v>
      </c>
      <c r="E128" s="17" t="s">
        <v>935</v>
      </c>
      <c r="F128" s="10" t="s">
        <v>10</v>
      </c>
      <c r="G128" s="10"/>
      <c r="H128" s="19" t="s">
        <v>1114</v>
      </c>
      <c r="I128" s="9">
        <f t="shared" si="5"/>
      </c>
      <c r="J128" s="9"/>
      <c r="K128" s="10"/>
      <c r="O128" s="2">
        <v>2437</v>
      </c>
    </row>
    <row r="129" spans="1:15" ht="12.75" customHeight="1">
      <c r="A129" s="9">
        <v>123</v>
      </c>
      <c r="B129" s="9">
        <v>1085</v>
      </c>
      <c r="C129" s="7" t="s">
        <v>843</v>
      </c>
      <c r="D129" s="8">
        <v>1970</v>
      </c>
      <c r="E129" s="8" t="s">
        <v>837</v>
      </c>
      <c r="F129" s="10"/>
      <c r="G129" s="10" t="s">
        <v>604</v>
      </c>
      <c r="H129" s="19" t="s">
        <v>1115</v>
      </c>
      <c r="I129" s="9">
        <f t="shared" si="5"/>
      </c>
      <c r="J129" s="9"/>
      <c r="K129" s="10"/>
      <c r="O129" s="2">
        <v>2495</v>
      </c>
    </row>
    <row r="130" spans="1:15" ht="12.75" customHeight="1">
      <c r="A130" s="9">
        <v>124</v>
      </c>
      <c r="B130" s="9">
        <v>1086</v>
      </c>
      <c r="C130" s="7" t="s">
        <v>844</v>
      </c>
      <c r="D130" s="8">
        <v>1963</v>
      </c>
      <c r="F130" s="10"/>
      <c r="G130" s="10" t="s">
        <v>604</v>
      </c>
      <c r="H130" s="19" t="s">
        <v>1116</v>
      </c>
      <c r="I130" s="9">
        <f t="shared" si="5"/>
      </c>
      <c r="J130" s="9"/>
      <c r="K130" s="10"/>
      <c r="O130" s="2">
        <v>2535</v>
      </c>
    </row>
    <row r="131" spans="1:15" ht="12.75" customHeight="1">
      <c r="A131" s="9">
        <v>125</v>
      </c>
      <c r="B131" s="9">
        <v>1082</v>
      </c>
      <c r="C131" s="7" t="s">
        <v>836</v>
      </c>
      <c r="D131" s="8">
        <v>1971</v>
      </c>
      <c r="E131" s="8" t="s">
        <v>837</v>
      </c>
      <c r="F131" s="10"/>
      <c r="G131" s="10" t="s">
        <v>604</v>
      </c>
      <c r="H131" s="19" t="s">
        <v>1117</v>
      </c>
      <c r="I131" s="9">
        <f t="shared" si="5"/>
      </c>
      <c r="J131" s="9"/>
      <c r="K131" s="10"/>
      <c r="O131" s="2">
        <v>2536</v>
      </c>
    </row>
    <row r="132" spans="1:15" ht="12.75" customHeight="1">
      <c r="A132" s="9">
        <v>126</v>
      </c>
      <c r="B132" s="9">
        <v>663</v>
      </c>
      <c r="C132" s="16" t="s">
        <v>1174</v>
      </c>
      <c r="D132" s="23">
        <v>1980</v>
      </c>
      <c r="E132" s="17" t="s">
        <v>837</v>
      </c>
      <c r="F132" s="10"/>
      <c r="G132" s="10" t="s">
        <v>604</v>
      </c>
      <c r="H132" s="19" t="s">
        <v>1181</v>
      </c>
      <c r="I132" s="9">
        <f t="shared" si="5"/>
      </c>
      <c r="J132" s="9"/>
      <c r="K132" s="10"/>
      <c r="O132" s="2">
        <v>2537</v>
      </c>
    </row>
    <row r="133" spans="1:15" ht="12.75" customHeight="1">
      <c r="A133" s="9">
        <v>127</v>
      </c>
      <c r="B133" s="9">
        <v>603</v>
      </c>
      <c r="C133" s="7" t="s">
        <v>812</v>
      </c>
      <c r="D133" s="8">
        <v>1934</v>
      </c>
      <c r="E133" s="8" t="s">
        <v>935</v>
      </c>
      <c r="F133" s="10" t="s">
        <v>64</v>
      </c>
      <c r="G133" s="10" t="s">
        <v>813</v>
      </c>
      <c r="H133" s="19" t="s">
        <v>1118</v>
      </c>
      <c r="I133" s="9" t="str">
        <f t="shared" si="5"/>
        <v>М80</v>
      </c>
      <c r="J133" s="9">
        <v>1</v>
      </c>
      <c r="K133" s="10"/>
      <c r="O133" s="2">
        <v>2569</v>
      </c>
    </row>
    <row r="134" spans="1:15" ht="12.75" customHeight="1">
      <c r="A134" s="9">
        <v>128</v>
      </c>
      <c r="B134" s="9">
        <v>686</v>
      </c>
      <c r="C134" s="16" t="s">
        <v>1175</v>
      </c>
      <c r="D134" s="23">
        <v>1982</v>
      </c>
      <c r="E134" s="17" t="s">
        <v>837</v>
      </c>
      <c r="F134" s="10"/>
      <c r="G134" s="10" t="s">
        <v>604</v>
      </c>
      <c r="H134" s="19" t="s">
        <v>1180</v>
      </c>
      <c r="I134" s="9">
        <f t="shared" si="5"/>
      </c>
      <c r="J134" s="9"/>
      <c r="K134" s="10"/>
      <c r="O134" s="2">
        <v>2610</v>
      </c>
    </row>
    <row r="135" spans="1:15" ht="12.75" customHeight="1">
      <c r="A135" s="9">
        <v>129</v>
      </c>
      <c r="B135" s="9">
        <v>675</v>
      </c>
      <c r="C135" s="16" t="s">
        <v>1176</v>
      </c>
      <c r="D135" s="23"/>
      <c r="E135" s="17" t="s">
        <v>837</v>
      </c>
      <c r="F135" s="10"/>
      <c r="G135" s="10" t="s">
        <v>604</v>
      </c>
      <c r="H135" s="19" t="s">
        <v>1179</v>
      </c>
      <c r="I135" s="9">
        <f t="shared" si="5"/>
      </c>
      <c r="J135" s="9"/>
      <c r="K135" s="10"/>
      <c r="O135" s="2">
        <v>2800</v>
      </c>
    </row>
    <row r="136" spans="1:15" ht="12.75" customHeight="1">
      <c r="A136" s="9">
        <v>130</v>
      </c>
      <c r="B136" s="9">
        <v>674</v>
      </c>
      <c r="C136" s="16" t="s">
        <v>1177</v>
      </c>
      <c r="D136" s="23"/>
      <c r="E136" s="17" t="s">
        <v>837</v>
      </c>
      <c r="F136" s="10"/>
      <c r="G136" s="10" t="s">
        <v>604</v>
      </c>
      <c r="H136" s="19" t="s">
        <v>1178</v>
      </c>
      <c r="I136" s="9">
        <f t="shared" si="5"/>
      </c>
      <c r="J136" s="9"/>
      <c r="K136" s="10"/>
      <c r="O136" s="2">
        <v>2802</v>
      </c>
    </row>
    <row r="137" spans="1:15" ht="12.75" customHeight="1">
      <c r="A137" s="9">
        <v>131</v>
      </c>
      <c r="B137" s="9">
        <v>1198</v>
      </c>
      <c r="C137" s="7" t="s">
        <v>24</v>
      </c>
      <c r="D137" s="8">
        <v>1934</v>
      </c>
      <c r="E137" s="8" t="s">
        <v>935</v>
      </c>
      <c r="F137" s="10" t="s">
        <v>10</v>
      </c>
      <c r="G137" s="10" t="s">
        <v>13</v>
      </c>
      <c r="H137" s="19" t="s">
        <v>1119</v>
      </c>
      <c r="I137" s="9" t="str">
        <f t="shared" si="5"/>
        <v>М80</v>
      </c>
      <c r="J137" s="9">
        <v>2</v>
      </c>
      <c r="K137" s="10" t="s">
        <v>848</v>
      </c>
      <c r="O137" s="2">
        <v>2845</v>
      </c>
    </row>
    <row r="138" spans="1:11" ht="12.75" customHeight="1">
      <c r="A138" s="9"/>
      <c r="B138" s="9">
        <v>559</v>
      </c>
      <c r="C138" s="7" t="s">
        <v>862</v>
      </c>
      <c r="D138" s="8">
        <v>1990</v>
      </c>
      <c r="E138" s="8" t="s">
        <v>935</v>
      </c>
      <c r="F138" s="10" t="s">
        <v>10</v>
      </c>
      <c r="G138" s="10"/>
      <c r="H138" s="19" t="s">
        <v>1023</v>
      </c>
      <c r="I138" s="9">
        <f t="shared" si="5"/>
      </c>
      <c r="J138" s="9"/>
      <c r="K138" s="10"/>
    </row>
    <row r="139" spans="1:11" ht="12.75" customHeight="1">
      <c r="A139" s="9"/>
      <c r="B139" s="9">
        <v>574</v>
      </c>
      <c r="C139" s="16" t="s">
        <v>616</v>
      </c>
      <c r="D139" s="17">
        <v>1991</v>
      </c>
      <c r="E139" s="17" t="s">
        <v>935</v>
      </c>
      <c r="F139" s="10" t="s">
        <v>10</v>
      </c>
      <c r="G139" s="10"/>
      <c r="H139" s="19" t="s">
        <v>1023</v>
      </c>
      <c r="I139" s="9">
        <f t="shared" si="5"/>
      </c>
      <c r="J139" s="9"/>
      <c r="K139" s="10"/>
    </row>
    <row r="140" spans="1:11" ht="12.75" customHeight="1">
      <c r="A140" s="9"/>
      <c r="B140" s="9">
        <v>576</v>
      </c>
      <c r="C140" s="16" t="s">
        <v>617</v>
      </c>
      <c r="D140" s="17">
        <v>1988</v>
      </c>
      <c r="E140" s="17" t="s">
        <v>935</v>
      </c>
      <c r="F140" s="10" t="s">
        <v>10</v>
      </c>
      <c r="G140" s="10" t="s">
        <v>604</v>
      </c>
      <c r="H140" s="19" t="s">
        <v>1023</v>
      </c>
      <c r="I140" s="9">
        <f t="shared" si="5"/>
      </c>
      <c r="J140" s="9"/>
      <c r="K140" s="10"/>
    </row>
    <row r="141" spans="1:11" ht="12.75" customHeight="1">
      <c r="A141" s="9"/>
      <c r="B141" s="9">
        <v>585</v>
      </c>
      <c r="C141" s="16" t="s">
        <v>189</v>
      </c>
      <c r="D141" s="17">
        <v>2004</v>
      </c>
      <c r="E141" s="17" t="s">
        <v>935</v>
      </c>
      <c r="F141" s="10" t="s">
        <v>10</v>
      </c>
      <c r="G141" s="10" t="s">
        <v>206</v>
      </c>
      <c r="H141" s="19" t="s">
        <v>1023</v>
      </c>
      <c r="I141" s="9" t="str">
        <f t="shared" si="5"/>
        <v>М14</v>
      </c>
      <c r="J141" s="9"/>
      <c r="K141" s="10"/>
    </row>
    <row r="142" spans="1:11" ht="12.75" customHeight="1">
      <c r="A142" s="9"/>
      <c r="B142" s="9">
        <v>588</v>
      </c>
      <c r="C142" s="16" t="s">
        <v>621</v>
      </c>
      <c r="D142" s="17">
        <v>1955</v>
      </c>
      <c r="E142" s="17" t="s">
        <v>935</v>
      </c>
      <c r="F142" s="10" t="s">
        <v>10</v>
      </c>
      <c r="G142" s="10" t="s">
        <v>206</v>
      </c>
      <c r="H142" s="19" t="s">
        <v>1023</v>
      </c>
      <c r="I142" s="9">
        <f t="shared" si="5"/>
      </c>
      <c r="J142" s="9"/>
      <c r="K142" s="10"/>
    </row>
    <row r="143" spans="1:11" ht="12.75" customHeight="1">
      <c r="A143" s="9"/>
      <c r="B143" s="9">
        <v>594</v>
      </c>
      <c r="C143" s="16" t="s">
        <v>625</v>
      </c>
      <c r="D143" s="17">
        <v>1969</v>
      </c>
      <c r="E143" s="17" t="s">
        <v>935</v>
      </c>
      <c r="F143" s="10" t="s">
        <v>10</v>
      </c>
      <c r="G143" s="10" t="s">
        <v>206</v>
      </c>
      <c r="H143" s="19" t="s">
        <v>1023</v>
      </c>
      <c r="I143" s="9">
        <f t="shared" si="5"/>
      </c>
      <c r="J143" s="9"/>
      <c r="K143" s="10"/>
    </row>
    <row r="144" spans="1:11" ht="12.75" customHeight="1">
      <c r="A144" s="9"/>
      <c r="B144" s="9">
        <v>959</v>
      </c>
      <c r="C144" s="7" t="s">
        <v>835</v>
      </c>
      <c r="D144" s="8">
        <v>2002</v>
      </c>
      <c r="E144" s="8" t="s">
        <v>935</v>
      </c>
      <c r="F144" s="10" t="s">
        <v>64</v>
      </c>
      <c r="G144" s="10" t="s">
        <v>832</v>
      </c>
      <c r="H144" s="19" t="s">
        <v>1023</v>
      </c>
      <c r="I144" s="9" t="str">
        <f t="shared" si="5"/>
        <v>М14</v>
      </c>
      <c r="J144" s="9"/>
      <c r="K144" s="10"/>
    </row>
    <row r="145" spans="1:11" ht="12.75" customHeight="1">
      <c r="A145" s="9"/>
      <c r="B145" s="9">
        <v>1190</v>
      </c>
      <c r="C145" s="7" t="s">
        <v>847</v>
      </c>
      <c r="D145" s="8">
        <v>1970</v>
      </c>
      <c r="F145" s="10"/>
      <c r="G145" s="10" t="s">
        <v>604</v>
      </c>
      <c r="H145" s="19" t="s">
        <v>1023</v>
      </c>
      <c r="I145" s="9">
        <f t="shared" si="5"/>
      </c>
      <c r="J145" s="9"/>
      <c r="K145" s="10"/>
    </row>
    <row r="146" spans="1:11" ht="12.75" customHeight="1">
      <c r="A146" s="9"/>
      <c r="B146" s="9">
        <v>505</v>
      </c>
      <c r="C146" s="16" t="s">
        <v>239</v>
      </c>
      <c r="D146" s="23">
        <v>1987</v>
      </c>
      <c r="E146" s="17" t="s">
        <v>935</v>
      </c>
      <c r="F146" s="10" t="s">
        <v>10</v>
      </c>
      <c r="G146" s="10" t="s">
        <v>262</v>
      </c>
      <c r="H146" s="19" t="s">
        <v>1414</v>
      </c>
      <c r="I146" s="9">
        <f t="shared" si="5"/>
      </c>
      <c r="J146" s="9"/>
      <c r="K146" s="10" t="s">
        <v>270</v>
      </c>
    </row>
    <row r="147" spans="1:11" ht="12.75" customHeight="1">
      <c r="A147" s="9"/>
      <c r="B147" s="9">
        <v>506</v>
      </c>
      <c r="C147" s="16" t="s">
        <v>240</v>
      </c>
      <c r="D147" s="23">
        <v>1994</v>
      </c>
      <c r="E147" s="17" t="s">
        <v>935</v>
      </c>
      <c r="F147" s="10" t="s">
        <v>10</v>
      </c>
      <c r="G147" s="10" t="s">
        <v>263</v>
      </c>
      <c r="H147" s="19" t="s">
        <v>1414</v>
      </c>
      <c r="I147" s="9">
        <f t="shared" si="5"/>
      </c>
      <c r="J147" s="9"/>
      <c r="K147" s="10" t="s">
        <v>270</v>
      </c>
    </row>
    <row r="148" spans="1:11" ht="12.75" customHeight="1">
      <c r="A148" s="9"/>
      <c r="B148" s="9">
        <v>509</v>
      </c>
      <c r="C148" s="16" t="s">
        <v>243</v>
      </c>
      <c r="D148" s="23">
        <v>1991</v>
      </c>
      <c r="E148" s="17" t="s">
        <v>935</v>
      </c>
      <c r="F148" s="10" t="s">
        <v>10</v>
      </c>
      <c r="G148" s="10"/>
      <c r="H148" s="19" t="s">
        <v>1414</v>
      </c>
      <c r="I148" s="9">
        <f t="shared" si="5"/>
      </c>
      <c r="J148" s="9"/>
      <c r="K148" s="10" t="s">
        <v>270</v>
      </c>
    </row>
    <row r="149" spans="1:11" ht="12.75" customHeight="1">
      <c r="A149" s="9"/>
      <c r="B149" s="9">
        <v>511</v>
      </c>
      <c r="C149" s="16" t="s">
        <v>245</v>
      </c>
      <c r="D149" s="23">
        <v>1987</v>
      </c>
      <c r="E149" s="17" t="s">
        <v>935</v>
      </c>
      <c r="F149" s="10" t="s">
        <v>10</v>
      </c>
      <c r="G149" s="10"/>
      <c r="H149" s="19" t="s">
        <v>1414</v>
      </c>
      <c r="I149" s="9">
        <f t="shared" si="5"/>
      </c>
      <c r="J149" s="9"/>
      <c r="K149" s="10" t="s">
        <v>270</v>
      </c>
    </row>
    <row r="150" spans="1:11" ht="12.75" customHeight="1">
      <c r="A150" s="9"/>
      <c r="B150" s="9">
        <v>513</v>
      </c>
      <c r="C150" s="16" t="s">
        <v>247</v>
      </c>
      <c r="D150" s="23">
        <v>1985</v>
      </c>
      <c r="E150" s="17" t="s">
        <v>935</v>
      </c>
      <c r="F150" s="10" t="s">
        <v>10</v>
      </c>
      <c r="G150" s="10" t="s">
        <v>264</v>
      </c>
      <c r="H150" s="19" t="s">
        <v>1414</v>
      </c>
      <c r="I150" s="9">
        <f t="shared" si="5"/>
      </c>
      <c r="J150" s="9"/>
      <c r="K150" s="10" t="s">
        <v>270</v>
      </c>
    </row>
    <row r="151" spans="1:11" ht="12.75" customHeight="1">
      <c r="A151" s="9"/>
      <c r="B151" s="9">
        <v>516</v>
      </c>
      <c r="C151" s="16" t="s">
        <v>250</v>
      </c>
      <c r="D151" s="23">
        <v>1988</v>
      </c>
      <c r="E151" s="17" t="s">
        <v>935</v>
      </c>
      <c r="F151" s="10"/>
      <c r="G151" s="10" t="s">
        <v>265</v>
      </c>
      <c r="H151" s="19" t="s">
        <v>1414</v>
      </c>
      <c r="I151" s="9">
        <f t="shared" si="5"/>
      </c>
      <c r="J151" s="9"/>
      <c r="K151" s="10" t="s">
        <v>270</v>
      </c>
    </row>
    <row r="152" spans="1:11" ht="12.75" customHeight="1">
      <c r="A152" s="9"/>
      <c r="B152" s="9">
        <v>522</v>
      </c>
      <c r="C152" s="16" t="s">
        <v>255</v>
      </c>
      <c r="D152" s="23">
        <v>1988</v>
      </c>
      <c r="E152" s="17" t="s">
        <v>935</v>
      </c>
      <c r="F152" s="10" t="s">
        <v>10</v>
      </c>
      <c r="G152" s="10"/>
      <c r="H152" s="19" t="s">
        <v>1414</v>
      </c>
      <c r="I152" s="9">
        <f t="shared" si="5"/>
      </c>
      <c r="J152" s="9"/>
      <c r="K152" s="10" t="s">
        <v>270</v>
      </c>
    </row>
    <row r="153" spans="1:11" ht="12.75" customHeight="1">
      <c r="A153" s="9"/>
      <c r="B153" s="9">
        <v>525</v>
      </c>
      <c r="C153" s="16" t="s">
        <v>258</v>
      </c>
      <c r="D153" s="23">
        <v>1988</v>
      </c>
      <c r="E153" s="17" t="s">
        <v>935</v>
      </c>
      <c r="F153" s="10" t="s">
        <v>10</v>
      </c>
      <c r="G153" s="10"/>
      <c r="H153" s="19" t="s">
        <v>1414</v>
      </c>
      <c r="I153" s="9">
        <f t="shared" si="5"/>
      </c>
      <c r="J153" s="9"/>
      <c r="K153" s="10" t="s">
        <v>270</v>
      </c>
    </row>
    <row r="154" spans="1:11" ht="12.75" customHeight="1">
      <c r="A154" s="9"/>
      <c r="B154" s="9">
        <v>526</v>
      </c>
      <c r="C154" s="16" t="s">
        <v>259</v>
      </c>
      <c r="D154" s="23">
        <v>1983</v>
      </c>
      <c r="E154" s="17" t="s">
        <v>935</v>
      </c>
      <c r="F154" s="10"/>
      <c r="G154" s="10"/>
      <c r="H154" s="19" t="s">
        <v>1414</v>
      </c>
      <c r="I154" s="9">
        <f t="shared" si="5"/>
      </c>
      <c r="J154" s="9"/>
      <c r="K154" s="10" t="s">
        <v>270</v>
      </c>
    </row>
  </sheetData>
  <sheetProtection/>
  <autoFilter ref="A5:K154"/>
  <mergeCells count="14">
    <mergeCell ref="K5:K6"/>
    <mergeCell ref="G5:G6"/>
    <mergeCell ref="H5:H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E5:E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rowBreaks count="1" manualBreakCount="1">
    <brk id="8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O92"/>
  <sheetViews>
    <sheetView showGridLines="0" tabSelected="1" zoomScale="130" zoomScaleNormal="130" zoomScalePageLayoutView="0" workbookViewId="0" topLeftCell="A38">
      <selection activeCell="D65" sqref="D65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87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4" width="9.125" style="2" customWidth="1"/>
    <col min="15" max="15" width="0" style="2" hidden="1" customWidth="1"/>
    <col min="16" max="16384" width="9.125" style="2" customWidth="1"/>
  </cols>
  <sheetData>
    <row r="1" spans="1:11" ht="27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20"/>
    </row>
    <row r="2" spans="1:11" ht="17.25" customHeight="1">
      <c r="A2" s="38" t="s">
        <v>199</v>
      </c>
      <c r="B2" s="38"/>
      <c r="C2" s="38"/>
      <c r="D2" s="38"/>
      <c r="E2" s="38"/>
      <c r="F2" s="38"/>
      <c r="G2" s="38"/>
      <c r="H2" s="38"/>
      <c r="I2" s="38"/>
      <c r="J2" s="38"/>
      <c r="K2" s="21"/>
    </row>
    <row r="3" spans="1:11" s="3" customFormat="1" ht="18" customHeight="1">
      <c r="A3" s="39" t="s">
        <v>203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40" t="s">
        <v>0</v>
      </c>
      <c r="B5" s="40" t="s">
        <v>1</v>
      </c>
      <c r="C5" s="40" t="s">
        <v>2</v>
      </c>
      <c r="D5" s="44" t="s">
        <v>3</v>
      </c>
      <c r="E5" s="44" t="s">
        <v>205</v>
      </c>
      <c r="F5" s="44" t="s">
        <v>4</v>
      </c>
      <c r="G5" s="44" t="s">
        <v>5</v>
      </c>
      <c r="H5" s="46" t="s">
        <v>6</v>
      </c>
      <c r="I5" s="46" t="s">
        <v>7</v>
      </c>
      <c r="J5" s="46" t="s">
        <v>8</v>
      </c>
      <c r="K5" s="46" t="s">
        <v>575</v>
      </c>
    </row>
    <row r="6" spans="1:11" s="5" customFormat="1" ht="7.5" customHeight="1">
      <c r="A6" s="41"/>
      <c r="B6" s="41"/>
      <c r="C6" s="41"/>
      <c r="D6" s="45"/>
      <c r="E6" s="45"/>
      <c r="F6" s="45"/>
      <c r="G6" s="45"/>
      <c r="H6" s="47"/>
      <c r="I6" s="47"/>
      <c r="J6" s="47"/>
      <c r="K6" s="47"/>
    </row>
    <row r="7" spans="1:15" ht="12.75" customHeight="1">
      <c r="A7" s="9">
        <v>1</v>
      </c>
      <c r="B7" s="9">
        <v>533</v>
      </c>
      <c r="C7" s="25" t="s">
        <v>215</v>
      </c>
      <c r="D7" s="23">
        <v>1980</v>
      </c>
      <c r="E7" s="17" t="s">
        <v>935</v>
      </c>
      <c r="F7" s="10" t="s">
        <v>10</v>
      </c>
      <c r="G7" s="10" t="s">
        <v>206</v>
      </c>
      <c r="H7" s="18" t="s">
        <v>938</v>
      </c>
      <c r="I7" s="9">
        <f aca="true" t="shared" si="0" ref="I7:I39">IF(AND(D7&gt;=1900,D7&lt;=1934),"Ж80",IF(AND(D7&gt;=1935,D7&lt;=1939),"Ж75",IF(AND(D7&gt;=1998,D7&lt;=1999),"Д15",IF(AND(D7&gt;=2000,D7&lt;=2014),"Д14",""))))</f>
      </c>
      <c r="J7" s="9"/>
      <c r="K7" s="10" t="s">
        <v>270</v>
      </c>
      <c r="O7" s="2">
        <v>998</v>
      </c>
    </row>
    <row r="8" spans="1:15" ht="12.75" customHeight="1">
      <c r="A8" s="9">
        <v>2</v>
      </c>
      <c r="B8" s="9">
        <v>566</v>
      </c>
      <c r="C8" s="25" t="s">
        <v>599</v>
      </c>
      <c r="D8" s="8">
        <v>1993</v>
      </c>
      <c r="E8" s="8" t="s">
        <v>935</v>
      </c>
      <c r="F8" s="9" t="s">
        <v>10</v>
      </c>
      <c r="G8" s="10" t="s">
        <v>29</v>
      </c>
      <c r="H8" s="18" t="s">
        <v>944</v>
      </c>
      <c r="I8" s="9">
        <f t="shared" si="0"/>
      </c>
      <c r="J8" s="9"/>
      <c r="K8" s="10"/>
      <c r="O8" s="2">
        <v>1043</v>
      </c>
    </row>
    <row r="9" spans="1:15" ht="12.75" customHeight="1">
      <c r="A9" s="9">
        <v>3</v>
      </c>
      <c r="B9" s="9">
        <v>808</v>
      </c>
      <c r="C9" s="25" t="s">
        <v>884</v>
      </c>
      <c r="D9" s="8">
        <v>1992</v>
      </c>
      <c r="E9" s="8" t="s">
        <v>935</v>
      </c>
      <c r="F9" s="9" t="s">
        <v>10</v>
      </c>
      <c r="G9" s="10" t="s">
        <v>43</v>
      </c>
      <c r="H9" s="18" t="s">
        <v>945</v>
      </c>
      <c r="I9" s="9">
        <f t="shared" si="0"/>
      </c>
      <c r="J9" s="9"/>
      <c r="K9" s="10"/>
      <c r="O9" s="2">
        <v>1047</v>
      </c>
    </row>
    <row r="10" spans="1:15" ht="12.75" customHeight="1">
      <c r="A10" s="9">
        <v>4</v>
      </c>
      <c r="B10" s="9">
        <v>992</v>
      </c>
      <c r="C10" s="25" t="s">
        <v>889</v>
      </c>
      <c r="D10" s="8">
        <v>2000</v>
      </c>
      <c r="E10" s="8" t="s">
        <v>935</v>
      </c>
      <c r="F10" s="9" t="s">
        <v>64</v>
      </c>
      <c r="G10" s="10" t="s">
        <v>832</v>
      </c>
      <c r="H10" s="18" t="s">
        <v>953</v>
      </c>
      <c r="I10" s="9" t="str">
        <f t="shared" si="0"/>
        <v>Д14</v>
      </c>
      <c r="J10" s="9">
        <v>1</v>
      </c>
      <c r="K10" s="10"/>
      <c r="O10" s="2">
        <v>1093</v>
      </c>
    </row>
    <row r="11" spans="1:15" ht="12.75" customHeight="1">
      <c r="A11" s="9">
        <v>5</v>
      </c>
      <c r="B11" s="9">
        <v>584</v>
      </c>
      <c r="C11" s="25" t="s">
        <v>607</v>
      </c>
      <c r="D11" s="8">
        <v>1982</v>
      </c>
      <c r="E11" s="8" t="s">
        <v>935</v>
      </c>
      <c r="F11" s="9" t="s">
        <v>10</v>
      </c>
      <c r="G11" s="10" t="s">
        <v>210</v>
      </c>
      <c r="H11" s="18" t="s">
        <v>976</v>
      </c>
      <c r="I11" s="9">
        <f t="shared" si="0"/>
      </c>
      <c r="J11" s="9"/>
      <c r="K11" s="10"/>
      <c r="O11" s="2">
        <v>1107</v>
      </c>
    </row>
    <row r="12" spans="1:15" ht="12.75" customHeight="1">
      <c r="A12" s="9">
        <v>6</v>
      </c>
      <c r="B12" s="9">
        <v>589</v>
      </c>
      <c r="C12" s="25" t="s">
        <v>608</v>
      </c>
      <c r="D12" s="8">
        <v>1998</v>
      </c>
      <c r="E12" s="8" t="s">
        <v>935</v>
      </c>
      <c r="F12" s="9" t="s">
        <v>167</v>
      </c>
      <c r="G12" s="10" t="s">
        <v>609</v>
      </c>
      <c r="H12" s="18" t="s">
        <v>977</v>
      </c>
      <c r="I12" s="9" t="str">
        <f t="shared" si="0"/>
        <v>Д15</v>
      </c>
      <c r="J12" s="9">
        <v>1</v>
      </c>
      <c r="K12" s="10"/>
      <c r="O12" s="2">
        <v>1108</v>
      </c>
    </row>
    <row r="13" spans="1:15" ht="12.75" customHeight="1">
      <c r="A13" s="9">
        <v>7</v>
      </c>
      <c r="B13" s="9">
        <v>989</v>
      </c>
      <c r="C13" s="25" t="s">
        <v>888</v>
      </c>
      <c r="D13" s="8">
        <v>2000</v>
      </c>
      <c r="E13" s="8" t="s">
        <v>935</v>
      </c>
      <c r="F13" s="9" t="s">
        <v>64</v>
      </c>
      <c r="G13" s="10" t="s">
        <v>832</v>
      </c>
      <c r="H13" s="18" t="s">
        <v>983</v>
      </c>
      <c r="I13" s="9" t="str">
        <f t="shared" si="0"/>
        <v>Д14</v>
      </c>
      <c r="J13" s="9">
        <v>2</v>
      </c>
      <c r="K13" s="10"/>
      <c r="O13" s="2">
        <v>1138</v>
      </c>
    </row>
    <row r="14" spans="1:15" ht="12.75" customHeight="1">
      <c r="A14" s="9">
        <v>8</v>
      </c>
      <c r="B14" s="9">
        <v>621</v>
      </c>
      <c r="C14" s="25" t="s">
        <v>877</v>
      </c>
      <c r="D14" s="8">
        <v>1995</v>
      </c>
      <c r="E14" s="8" t="s">
        <v>935</v>
      </c>
      <c r="F14" s="9" t="s">
        <v>830</v>
      </c>
      <c r="G14" s="10"/>
      <c r="H14" s="18" t="s">
        <v>984</v>
      </c>
      <c r="I14" s="9">
        <f t="shared" si="0"/>
      </c>
      <c r="J14" s="9"/>
      <c r="K14" s="10"/>
      <c r="O14" s="2">
        <v>1143</v>
      </c>
    </row>
    <row r="15" spans="1:15" ht="12.75" customHeight="1">
      <c r="A15" s="9">
        <v>9</v>
      </c>
      <c r="B15" s="9">
        <v>623</v>
      </c>
      <c r="C15" s="25" t="s">
        <v>879</v>
      </c>
      <c r="D15" s="8">
        <v>1996</v>
      </c>
      <c r="E15" s="8" t="s">
        <v>935</v>
      </c>
      <c r="F15" s="9" t="s">
        <v>10</v>
      </c>
      <c r="G15" s="10" t="s">
        <v>20</v>
      </c>
      <c r="H15" s="18" t="s">
        <v>986</v>
      </c>
      <c r="I15" s="9">
        <f t="shared" si="0"/>
      </c>
      <c r="J15" s="9"/>
      <c r="K15" s="10"/>
      <c r="O15" s="2">
        <v>1147</v>
      </c>
    </row>
    <row r="16" spans="1:15" ht="12.75" customHeight="1">
      <c r="A16" s="9">
        <v>10</v>
      </c>
      <c r="B16" s="9">
        <v>613</v>
      </c>
      <c r="C16" s="25" t="s">
        <v>872</v>
      </c>
      <c r="D16" s="8">
        <v>1994</v>
      </c>
      <c r="E16" s="8" t="s">
        <v>935</v>
      </c>
      <c r="F16" s="9" t="s">
        <v>10</v>
      </c>
      <c r="G16" s="10" t="s">
        <v>815</v>
      </c>
      <c r="H16" s="18" t="s">
        <v>987</v>
      </c>
      <c r="I16" s="9">
        <f t="shared" si="0"/>
      </c>
      <c r="J16" s="9"/>
      <c r="K16" s="10"/>
      <c r="O16" s="2">
        <v>1159</v>
      </c>
    </row>
    <row r="17" spans="1:15" ht="12.75" customHeight="1">
      <c r="A17" s="9">
        <v>11</v>
      </c>
      <c r="B17" s="9">
        <v>563</v>
      </c>
      <c r="C17" s="25" t="s">
        <v>233</v>
      </c>
      <c r="D17" s="24">
        <v>1981</v>
      </c>
      <c r="E17" s="8" t="s">
        <v>935</v>
      </c>
      <c r="F17" s="9" t="s">
        <v>10</v>
      </c>
      <c r="G17" s="10"/>
      <c r="H17" s="18" t="s">
        <v>991</v>
      </c>
      <c r="I17" s="9">
        <f t="shared" si="0"/>
      </c>
      <c r="J17" s="9"/>
      <c r="K17" s="10" t="s">
        <v>270</v>
      </c>
      <c r="O17" s="2">
        <v>1180</v>
      </c>
    </row>
    <row r="18" spans="1:15" ht="12.75" customHeight="1">
      <c r="A18" s="9">
        <v>12</v>
      </c>
      <c r="B18" s="9">
        <v>788</v>
      </c>
      <c r="C18" s="25" t="s">
        <v>105</v>
      </c>
      <c r="D18" s="8">
        <v>1985</v>
      </c>
      <c r="E18" s="8" t="s">
        <v>935</v>
      </c>
      <c r="F18" s="9" t="s">
        <v>10</v>
      </c>
      <c r="G18" s="10" t="s">
        <v>53</v>
      </c>
      <c r="H18" s="18" t="s">
        <v>993</v>
      </c>
      <c r="I18" s="9">
        <f t="shared" si="0"/>
      </c>
      <c r="J18" s="9"/>
      <c r="K18" s="10"/>
      <c r="O18" s="2">
        <v>1187</v>
      </c>
    </row>
    <row r="19" spans="1:15" ht="12.75" customHeight="1">
      <c r="A19" s="9">
        <v>13</v>
      </c>
      <c r="B19" s="9">
        <v>1189</v>
      </c>
      <c r="C19" s="25" t="s">
        <v>896</v>
      </c>
      <c r="D19" s="8">
        <v>1990</v>
      </c>
      <c r="E19" s="8" t="s">
        <v>935</v>
      </c>
      <c r="F19" s="9" t="s">
        <v>10</v>
      </c>
      <c r="G19" s="10"/>
      <c r="H19" s="18" t="s">
        <v>995</v>
      </c>
      <c r="I19" s="9">
        <f t="shared" si="0"/>
      </c>
      <c r="J19" s="9"/>
      <c r="K19" s="10"/>
      <c r="O19" s="2">
        <v>1189</v>
      </c>
    </row>
    <row r="20" spans="1:15" ht="12.75" customHeight="1">
      <c r="A20" s="9">
        <v>14</v>
      </c>
      <c r="B20" s="9">
        <v>535</v>
      </c>
      <c r="C20" s="25" t="s">
        <v>216</v>
      </c>
      <c r="D20" s="23">
        <v>1988</v>
      </c>
      <c r="E20" s="17" t="s">
        <v>935</v>
      </c>
      <c r="F20" s="10" t="s">
        <v>10</v>
      </c>
      <c r="G20" s="10"/>
      <c r="H20" s="18" t="s">
        <v>997</v>
      </c>
      <c r="I20" s="9">
        <f t="shared" si="0"/>
      </c>
      <c r="J20" s="9"/>
      <c r="K20" s="10" t="s">
        <v>270</v>
      </c>
      <c r="O20" s="2">
        <v>1211</v>
      </c>
    </row>
    <row r="21" spans="1:15" ht="12.75" customHeight="1">
      <c r="A21" s="9">
        <v>15</v>
      </c>
      <c r="B21" s="9">
        <v>591</v>
      </c>
      <c r="C21" s="16" t="s">
        <v>166</v>
      </c>
      <c r="D21" s="17">
        <v>1999</v>
      </c>
      <c r="E21" s="17" t="s">
        <v>935</v>
      </c>
      <c r="F21" s="10" t="s">
        <v>10</v>
      </c>
      <c r="G21" s="10" t="s">
        <v>206</v>
      </c>
      <c r="H21" s="19" t="s">
        <v>1008</v>
      </c>
      <c r="I21" s="9" t="str">
        <f t="shared" si="0"/>
        <v>Д15</v>
      </c>
      <c r="J21" s="9">
        <v>2</v>
      </c>
      <c r="K21" s="10"/>
      <c r="O21" s="2">
        <v>1258</v>
      </c>
    </row>
    <row r="22" spans="1:11" ht="12.75" customHeight="1">
      <c r="A22" s="9">
        <v>16</v>
      </c>
      <c r="B22" s="9">
        <v>1197</v>
      </c>
      <c r="C22" s="25" t="s">
        <v>894</v>
      </c>
      <c r="D22" s="8">
        <v>1990</v>
      </c>
      <c r="E22" s="8" t="s">
        <v>935</v>
      </c>
      <c r="F22" s="9" t="s">
        <v>10</v>
      </c>
      <c r="G22" s="10"/>
      <c r="H22" s="19" t="s">
        <v>1010</v>
      </c>
      <c r="I22" s="9">
        <f t="shared" si="0"/>
      </c>
      <c r="J22" s="9"/>
      <c r="K22" s="10"/>
    </row>
    <row r="23" spans="1:15" ht="12.75" customHeight="1">
      <c r="A23" s="9">
        <v>17</v>
      </c>
      <c r="B23" s="9">
        <v>813</v>
      </c>
      <c r="C23" s="25" t="s">
        <v>885</v>
      </c>
      <c r="D23" s="8">
        <v>1988</v>
      </c>
      <c r="E23" s="8" t="s">
        <v>935</v>
      </c>
      <c r="F23" s="9" t="s">
        <v>10</v>
      </c>
      <c r="G23" s="10"/>
      <c r="H23" s="18" t="s">
        <v>1018</v>
      </c>
      <c r="I23" s="9">
        <f t="shared" si="0"/>
      </c>
      <c r="J23" s="9"/>
      <c r="K23" s="10"/>
      <c r="O23" s="2">
        <v>1474</v>
      </c>
    </row>
    <row r="24" spans="1:15" ht="12.75" customHeight="1">
      <c r="A24" s="9">
        <v>18</v>
      </c>
      <c r="B24" s="9">
        <v>638</v>
      </c>
      <c r="C24" s="25" t="s">
        <v>1189</v>
      </c>
      <c r="D24" s="23">
        <v>1972</v>
      </c>
      <c r="E24" s="17" t="s">
        <v>935</v>
      </c>
      <c r="F24" s="10" t="s">
        <v>10</v>
      </c>
      <c r="G24" s="10" t="s">
        <v>604</v>
      </c>
      <c r="H24" s="18" t="s">
        <v>1199</v>
      </c>
      <c r="I24" s="9">
        <f t="shared" si="0"/>
      </c>
      <c r="J24" s="9"/>
      <c r="K24" s="10"/>
      <c r="O24" s="2">
        <v>1505</v>
      </c>
    </row>
    <row r="25" spans="1:15" ht="12.75" customHeight="1">
      <c r="A25" s="9">
        <v>19</v>
      </c>
      <c r="B25" s="9">
        <v>612</v>
      </c>
      <c r="C25" s="25" t="s">
        <v>873</v>
      </c>
      <c r="D25" s="8">
        <v>1990</v>
      </c>
      <c r="E25" s="8" t="s">
        <v>935</v>
      </c>
      <c r="F25" s="9" t="s">
        <v>97</v>
      </c>
      <c r="G25" s="10" t="s">
        <v>56</v>
      </c>
      <c r="H25" s="18" t="s">
        <v>1022</v>
      </c>
      <c r="I25" s="9">
        <f t="shared" si="0"/>
      </c>
      <c r="J25" s="9"/>
      <c r="K25" s="10"/>
      <c r="O25" s="2">
        <v>1512</v>
      </c>
    </row>
    <row r="26" spans="1:15" ht="12.75" customHeight="1">
      <c r="A26" s="9">
        <v>20</v>
      </c>
      <c r="B26" s="9">
        <v>543</v>
      </c>
      <c r="C26" s="25" t="s">
        <v>225</v>
      </c>
      <c r="D26" s="23">
        <v>1975</v>
      </c>
      <c r="E26" s="17" t="s">
        <v>935</v>
      </c>
      <c r="F26" s="10" t="s">
        <v>10</v>
      </c>
      <c r="G26" s="10"/>
      <c r="H26" s="18" t="s">
        <v>1024</v>
      </c>
      <c r="I26" s="9">
        <f t="shared" si="0"/>
      </c>
      <c r="J26" s="9"/>
      <c r="K26" s="10" t="s">
        <v>270</v>
      </c>
      <c r="O26" s="2">
        <v>1513</v>
      </c>
    </row>
    <row r="27" spans="1:15" ht="12.75" customHeight="1">
      <c r="A27" s="9">
        <v>21</v>
      </c>
      <c r="B27" s="9">
        <v>881</v>
      </c>
      <c r="C27" s="25" t="s">
        <v>887</v>
      </c>
      <c r="D27" s="8">
        <v>1988</v>
      </c>
      <c r="E27" s="8" t="s">
        <v>935</v>
      </c>
      <c r="F27" s="9" t="s">
        <v>10</v>
      </c>
      <c r="G27" s="10" t="s">
        <v>520</v>
      </c>
      <c r="H27" s="18" t="s">
        <v>1025</v>
      </c>
      <c r="I27" s="9">
        <f t="shared" si="0"/>
      </c>
      <c r="J27" s="9"/>
      <c r="K27" s="10"/>
      <c r="O27" s="2">
        <v>1525</v>
      </c>
    </row>
    <row r="28" spans="1:15" ht="12.75" customHeight="1">
      <c r="A28" s="9">
        <v>22</v>
      </c>
      <c r="B28" s="9">
        <v>633</v>
      </c>
      <c r="C28" s="25" t="s">
        <v>1190</v>
      </c>
      <c r="D28" s="23">
        <v>1985</v>
      </c>
      <c r="E28" s="17" t="s">
        <v>935</v>
      </c>
      <c r="F28" s="10" t="s">
        <v>10</v>
      </c>
      <c r="G28" s="10" t="s">
        <v>604</v>
      </c>
      <c r="H28" s="18" t="s">
        <v>1200</v>
      </c>
      <c r="I28" s="9">
        <f t="shared" si="0"/>
      </c>
      <c r="J28" s="9"/>
      <c r="K28" s="10"/>
      <c r="O28" s="2">
        <v>1541</v>
      </c>
    </row>
    <row r="29" spans="1:15" ht="12.75" customHeight="1">
      <c r="A29" s="9">
        <v>23</v>
      </c>
      <c r="B29" s="9">
        <v>548</v>
      </c>
      <c r="C29" s="25" t="s">
        <v>222</v>
      </c>
      <c r="D29" s="23">
        <v>1970</v>
      </c>
      <c r="E29" s="17" t="s">
        <v>935</v>
      </c>
      <c r="F29" s="10" t="s">
        <v>10</v>
      </c>
      <c r="G29" s="10"/>
      <c r="H29" s="18" t="s">
        <v>1028</v>
      </c>
      <c r="I29" s="9">
        <f t="shared" si="0"/>
      </c>
      <c r="J29" s="9"/>
      <c r="K29" s="10" t="s">
        <v>270</v>
      </c>
      <c r="O29" s="2">
        <v>1545</v>
      </c>
    </row>
    <row r="30" spans="1:15" ht="12.75" customHeight="1">
      <c r="A30" s="9">
        <v>24</v>
      </c>
      <c r="B30" s="9">
        <v>553</v>
      </c>
      <c r="C30" s="25" t="s">
        <v>226</v>
      </c>
      <c r="D30" s="23">
        <v>1981</v>
      </c>
      <c r="E30" s="17" t="s">
        <v>935</v>
      </c>
      <c r="F30" s="10" t="s">
        <v>10</v>
      </c>
      <c r="G30" s="10"/>
      <c r="H30" s="18" t="s">
        <v>1029</v>
      </c>
      <c r="I30" s="9">
        <f t="shared" si="0"/>
      </c>
      <c r="J30" s="9"/>
      <c r="K30" s="10" t="s">
        <v>270</v>
      </c>
      <c r="O30" s="2">
        <v>1554</v>
      </c>
    </row>
    <row r="31" spans="1:15" ht="12.75" customHeight="1">
      <c r="A31" s="9">
        <v>25</v>
      </c>
      <c r="B31" s="9">
        <v>1193</v>
      </c>
      <c r="C31" s="25" t="s">
        <v>895</v>
      </c>
      <c r="D31" s="8">
        <v>1985</v>
      </c>
      <c r="E31" s="8" t="s">
        <v>935</v>
      </c>
      <c r="F31" s="9" t="s">
        <v>64</v>
      </c>
      <c r="G31" s="10" t="s">
        <v>804</v>
      </c>
      <c r="H31" s="18" t="s">
        <v>1030</v>
      </c>
      <c r="I31" s="9">
        <f t="shared" si="0"/>
      </c>
      <c r="J31" s="9"/>
      <c r="K31" s="10"/>
      <c r="O31" s="2">
        <v>1555</v>
      </c>
    </row>
    <row r="32" spans="1:15" ht="12.75" customHeight="1">
      <c r="A32" s="9">
        <v>26</v>
      </c>
      <c r="B32" s="9">
        <v>880</v>
      </c>
      <c r="C32" s="25" t="s">
        <v>886</v>
      </c>
      <c r="D32" s="8">
        <v>1992</v>
      </c>
      <c r="E32" s="8" t="s">
        <v>935</v>
      </c>
      <c r="F32" s="9" t="s">
        <v>10</v>
      </c>
      <c r="G32" s="10" t="s">
        <v>520</v>
      </c>
      <c r="H32" s="18" t="s">
        <v>1031</v>
      </c>
      <c r="I32" s="9">
        <f t="shared" si="0"/>
      </c>
      <c r="J32" s="9"/>
      <c r="K32" s="10"/>
      <c r="O32" s="2">
        <v>1561</v>
      </c>
    </row>
    <row r="33" spans="1:15" ht="12.75" customHeight="1">
      <c r="A33" s="9">
        <v>27</v>
      </c>
      <c r="B33" s="9">
        <v>565</v>
      </c>
      <c r="C33" s="25" t="s">
        <v>235</v>
      </c>
      <c r="D33" s="8">
        <v>1986</v>
      </c>
      <c r="E33" s="8" t="s">
        <v>935</v>
      </c>
      <c r="F33" s="9" t="s">
        <v>10</v>
      </c>
      <c r="G33" s="10"/>
      <c r="H33" s="18" t="s">
        <v>1034</v>
      </c>
      <c r="I33" s="9">
        <f t="shared" si="0"/>
      </c>
      <c r="J33" s="9"/>
      <c r="K33" s="10" t="s">
        <v>270</v>
      </c>
      <c r="O33" s="2">
        <v>1576</v>
      </c>
    </row>
    <row r="34" spans="1:15" ht="12.75" customHeight="1">
      <c r="A34" s="9">
        <v>28</v>
      </c>
      <c r="B34" s="9">
        <v>784</v>
      </c>
      <c r="C34" s="25" t="s">
        <v>882</v>
      </c>
      <c r="D34" s="8">
        <v>1950</v>
      </c>
      <c r="E34" s="8" t="s">
        <v>935</v>
      </c>
      <c r="F34" s="9" t="s">
        <v>10</v>
      </c>
      <c r="G34" s="10" t="s">
        <v>20</v>
      </c>
      <c r="H34" s="18" t="s">
        <v>1036</v>
      </c>
      <c r="I34" s="9">
        <f t="shared" si="0"/>
      </c>
      <c r="J34" s="9"/>
      <c r="K34" s="10"/>
      <c r="O34" s="2">
        <v>1581</v>
      </c>
    </row>
    <row r="35" spans="1:15" ht="12.75" customHeight="1">
      <c r="A35" s="9">
        <v>29</v>
      </c>
      <c r="B35" s="9">
        <v>1078</v>
      </c>
      <c r="C35" s="25" t="s">
        <v>898</v>
      </c>
      <c r="D35" s="8">
        <v>1984</v>
      </c>
      <c r="E35" s="8" t="s">
        <v>935</v>
      </c>
      <c r="F35" s="9" t="s">
        <v>10</v>
      </c>
      <c r="G35" s="10"/>
      <c r="H35" s="18" t="s">
        <v>1038</v>
      </c>
      <c r="I35" s="9">
        <f t="shared" si="0"/>
      </c>
      <c r="J35" s="9"/>
      <c r="K35" s="10"/>
      <c r="O35" s="2">
        <v>1609</v>
      </c>
    </row>
    <row r="36" spans="1:15" ht="12.75" customHeight="1">
      <c r="A36" s="9">
        <v>30</v>
      </c>
      <c r="B36" s="9">
        <v>993</v>
      </c>
      <c r="C36" s="25" t="s">
        <v>890</v>
      </c>
      <c r="D36" s="8">
        <v>1998</v>
      </c>
      <c r="E36" s="8" t="s">
        <v>935</v>
      </c>
      <c r="F36" s="9" t="s">
        <v>64</v>
      </c>
      <c r="G36" s="10" t="s">
        <v>832</v>
      </c>
      <c r="H36" s="18" t="s">
        <v>1039</v>
      </c>
      <c r="I36" s="9" t="str">
        <f t="shared" si="0"/>
        <v>Д15</v>
      </c>
      <c r="J36" s="9">
        <v>3</v>
      </c>
      <c r="K36" s="10"/>
      <c r="O36" s="2">
        <v>1624</v>
      </c>
    </row>
    <row r="37" spans="1:15" ht="12.75" customHeight="1">
      <c r="A37" s="9">
        <v>31</v>
      </c>
      <c r="B37" s="9">
        <v>579</v>
      </c>
      <c r="C37" s="25" t="s">
        <v>603</v>
      </c>
      <c r="D37" s="8">
        <v>1985</v>
      </c>
      <c r="E37" s="8" t="s">
        <v>935</v>
      </c>
      <c r="F37" s="9" t="s">
        <v>10</v>
      </c>
      <c r="G37" s="10" t="s">
        <v>210</v>
      </c>
      <c r="H37" s="18" t="s">
        <v>1041</v>
      </c>
      <c r="I37" s="9">
        <f t="shared" si="0"/>
      </c>
      <c r="J37" s="9"/>
      <c r="K37" s="10"/>
      <c r="O37" s="2">
        <v>1630</v>
      </c>
    </row>
    <row r="38" spans="1:15" ht="12.75" customHeight="1">
      <c r="A38" s="9">
        <v>32</v>
      </c>
      <c r="B38" s="9">
        <v>602</v>
      </c>
      <c r="C38" s="25" t="s">
        <v>866</v>
      </c>
      <c r="D38" s="8">
        <v>1982</v>
      </c>
      <c r="E38" s="8" t="s">
        <v>935</v>
      </c>
      <c r="F38" s="9" t="s">
        <v>10</v>
      </c>
      <c r="G38" s="10" t="s">
        <v>867</v>
      </c>
      <c r="H38" s="18" t="s">
        <v>1042</v>
      </c>
      <c r="I38" s="9">
        <f t="shared" si="0"/>
      </c>
      <c r="J38" s="9"/>
      <c r="K38" s="10"/>
      <c r="O38" s="2">
        <v>1633</v>
      </c>
    </row>
    <row r="39" spans="1:15" ht="12.75" customHeight="1">
      <c r="A39" s="9">
        <v>33</v>
      </c>
      <c r="B39" s="9">
        <v>794</v>
      </c>
      <c r="C39" s="25" t="s">
        <v>883</v>
      </c>
      <c r="D39" s="8">
        <v>1987</v>
      </c>
      <c r="E39" s="8" t="s">
        <v>935</v>
      </c>
      <c r="F39" s="9" t="s">
        <v>10</v>
      </c>
      <c r="G39" s="10"/>
      <c r="H39" s="18" t="s">
        <v>1043</v>
      </c>
      <c r="I39" s="9">
        <f t="shared" si="0"/>
      </c>
      <c r="J39" s="9"/>
      <c r="K39" s="10"/>
      <c r="O39" s="2">
        <v>1637</v>
      </c>
    </row>
    <row r="40" spans="1:15" ht="12.75" customHeight="1">
      <c r="A40" s="9">
        <v>34</v>
      </c>
      <c r="B40" s="9">
        <v>619</v>
      </c>
      <c r="C40" s="25" t="s">
        <v>876</v>
      </c>
      <c r="D40" s="8">
        <v>1998</v>
      </c>
      <c r="E40" s="8" t="s">
        <v>935</v>
      </c>
      <c r="F40" s="9" t="s">
        <v>10</v>
      </c>
      <c r="G40" s="10"/>
      <c r="H40" s="18" t="s">
        <v>1044</v>
      </c>
      <c r="I40" s="9" t="str">
        <f aca="true" t="shared" si="1" ref="I40:I71">IF(AND(D40&gt;=1900,D40&lt;=1934),"Ж80",IF(AND(D40&gt;=1935,D40&lt;=1939),"Ж75",IF(AND(D40&gt;=1998,D40&lt;=1999),"Д15",IF(AND(D40&gt;=2000,D40&lt;=2014),"Д14",""))))</f>
        <v>Д15</v>
      </c>
      <c r="J40" s="9">
        <v>4</v>
      </c>
      <c r="K40" s="10"/>
      <c r="O40" s="2">
        <v>1638</v>
      </c>
    </row>
    <row r="41" spans="1:15" ht="12.75" customHeight="1">
      <c r="A41" s="9">
        <v>35</v>
      </c>
      <c r="B41" s="9">
        <v>538</v>
      </c>
      <c r="C41" s="25" t="s">
        <v>217</v>
      </c>
      <c r="D41" s="23">
        <v>1985</v>
      </c>
      <c r="E41" s="17" t="s">
        <v>935</v>
      </c>
      <c r="F41" s="10"/>
      <c r="G41" s="10"/>
      <c r="H41" s="18" t="s">
        <v>1045</v>
      </c>
      <c r="I41" s="9">
        <f t="shared" si="1"/>
      </c>
      <c r="J41" s="9"/>
      <c r="K41" s="10" t="s">
        <v>270</v>
      </c>
      <c r="O41" s="2">
        <v>1646</v>
      </c>
    </row>
    <row r="42" spans="1:15" ht="12.75" customHeight="1">
      <c r="A42" s="9">
        <v>36</v>
      </c>
      <c r="B42" s="9">
        <v>542</v>
      </c>
      <c r="C42" s="25" t="s">
        <v>219</v>
      </c>
      <c r="D42" s="23">
        <v>1981</v>
      </c>
      <c r="E42" s="17" t="s">
        <v>935</v>
      </c>
      <c r="F42" s="10" t="s">
        <v>10</v>
      </c>
      <c r="G42" s="10"/>
      <c r="H42" s="18" t="s">
        <v>1046</v>
      </c>
      <c r="I42" s="9">
        <f t="shared" si="1"/>
      </c>
      <c r="J42" s="9"/>
      <c r="K42" s="10" t="s">
        <v>270</v>
      </c>
      <c r="O42" s="2">
        <v>1652</v>
      </c>
    </row>
    <row r="43" spans="1:15" ht="12.75" customHeight="1">
      <c r="A43" s="9">
        <v>37</v>
      </c>
      <c r="B43" s="9">
        <v>1001</v>
      </c>
      <c r="C43" s="25" t="s">
        <v>892</v>
      </c>
      <c r="D43" s="8">
        <v>1984</v>
      </c>
      <c r="E43" s="8" t="s">
        <v>935</v>
      </c>
      <c r="F43" s="9" t="s">
        <v>10</v>
      </c>
      <c r="G43" s="10" t="s">
        <v>40</v>
      </c>
      <c r="H43" s="18" t="s">
        <v>1047</v>
      </c>
      <c r="I43" s="9">
        <f t="shared" si="1"/>
      </c>
      <c r="J43" s="9"/>
      <c r="K43" s="10"/>
      <c r="O43" s="2">
        <v>1654</v>
      </c>
    </row>
    <row r="44" spans="1:15" ht="12.75" customHeight="1">
      <c r="A44" s="9">
        <v>38</v>
      </c>
      <c r="B44" s="9">
        <v>624</v>
      </c>
      <c r="C44" s="25" t="s">
        <v>1191</v>
      </c>
      <c r="D44" s="23">
        <v>1985</v>
      </c>
      <c r="E44" s="17" t="s">
        <v>935</v>
      </c>
      <c r="F44" s="10" t="s">
        <v>10</v>
      </c>
      <c r="G44" s="10" t="s">
        <v>604</v>
      </c>
      <c r="H44" s="18" t="s">
        <v>1198</v>
      </c>
      <c r="I44" s="9">
        <f t="shared" si="1"/>
      </c>
      <c r="J44" s="9"/>
      <c r="K44" s="10"/>
      <c r="O44" s="2">
        <v>1662</v>
      </c>
    </row>
    <row r="45" spans="1:15" ht="12.75" customHeight="1">
      <c r="A45" s="9">
        <v>39</v>
      </c>
      <c r="B45" s="9">
        <v>652</v>
      </c>
      <c r="C45" s="25" t="s">
        <v>1192</v>
      </c>
      <c r="D45" s="23">
        <v>1978</v>
      </c>
      <c r="E45" s="17" t="s">
        <v>935</v>
      </c>
      <c r="F45" s="10" t="s">
        <v>10</v>
      </c>
      <c r="G45" s="10" t="s">
        <v>604</v>
      </c>
      <c r="H45" s="18" t="s">
        <v>1197</v>
      </c>
      <c r="I45" s="9">
        <f t="shared" si="1"/>
      </c>
      <c r="J45" s="9"/>
      <c r="K45" s="10"/>
      <c r="O45" s="2">
        <v>1663</v>
      </c>
    </row>
    <row r="46" spans="1:15" ht="12.75" customHeight="1">
      <c r="A46" s="9">
        <v>40</v>
      </c>
      <c r="B46" s="9">
        <v>1079</v>
      </c>
      <c r="C46" s="25" t="s">
        <v>1673</v>
      </c>
      <c r="D46" s="8">
        <v>1984</v>
      </c>
      <c r="E46" s="8" t="s">
        <v>935</v>
      </c>
      <c r="F46" s="9" t="s">
        <v>10</v>
      </c>
      <c r="G46" s="10"/>
      <c r="H46" s="18" t="s">
        <v>1067</v>
      </c>
      <c r="I46" s="9">
        <f t="shared" si="1"/>
      </c>
      <c r="J46" s="9"/>
      <c r="K46" s="10"/>
      <c r="O46" s="2">
        <v>1681</v>
      </c>
    </row>
    <row r="47" spans="1:15" ht="12.75" customHeight="1">
      <c r="A47" s="9">
        <v>41</v>
      </c>
      <c r="B47" s="9">
        <v>614</v>
      </c>
      <c r="C47" s="25" t="s">
        <v>874</v>
      </c>
      <c r="D47" s="8">
        <v>1994</v>
      </c>
      <c r="E47" s="8" t="s">
        <v>935</v>
      </c>
      <c r="F47" s="9" t="s">
        <v>97</v>
      </c>
      <c r="G47" s="10"/>
      <c r="H47" s="18" t="s">
        <v>1069</v>
      </c>
      <c r="I47" s="9">
        <f t="shared" si="1"/>
      </c>
      <c r="J47" s="9"/>
      <c r="K47" s="10"/>
      <c r="O47" s="2">
        <v>1688</v>
      </c>
    </row>
    <row r="48" spans="1:15" ht="12.75" customHeight="1">
      <c r="A48" s="9">
        <v>42</v>
      </c>
      <c r="B48" s="9">
        <v>583</v>
      </c>
      <c r="C48" s="25" t="s">
        <v>606</v>
      </c>
      <c r="D48" s="8">
        <v>1985</v>
      </c>
      <c r="E48" s="8" t="s">
        <v>935</v>
      </c>
      <c r="F48" s="9" t="s">
        <v>10</v>
      </c>
      <c r="G48" s="10" t="s">
        <v>210</v>
      </c>
      <c r="H48" s="18" t="s">
        <v>1070</v>
      </c>
      <c r="I48" s="9">
        <f t="shared" si="1"/>
      </c>
      <c r="J48" s="9"/>
      <c r="K48" s="10"/>
      <c r="O48" s="2">
        <v>1689</v>
      </c>
    </row>
    <row r="49" spans="1:15" ht="12.75" customHeight="1">
      <c r="A49" s="9">
        <v>43</v>
      </c>
      <c r="B49" s="9">
        <v>530</v>
      </c>
      <c r="C49" s="25" t="s">
        <v>214</v>
      </c>
      <c r="D49" s="23">
        <v>1989</v>
      </c>
      <c r="E49" s="17" t="s">
        <v>935</v>
      </c>
      <c r="F49" s="10" t="s">
        <v>10</v>
      </c>
      <c r="G49" s="10"/>
      <c r="H49" s="18" t="s">
        <v>1071</v>
      </c>
      <c r="I49" s="9">
        <f t="shared" si="1"/>
      </c>
      <c r="J49" s="9"/>
      <c r="K49" s="10" t="s">
        <v>270</v>
      </c>
      <c r="O49" s="2">
        <v>1690</v>
      </c>
    </row>
    <row r="50" spans="1:15" ht="12.75" customHeight="1">
      <c r="A50" s="9">
        <v>44</v>
      </c>
      <c r="B50" s="9">
        <v>577</v>
      </c>
      <c r="C50" s="25" t="s">
        <v>601</v>
      </c>
      <c r="D50" s="8">
        <v>1983</v>
      </c>
      <c r="E50" s="8" t="s">
        <v>935</v>
      </c>
      <c r="F50" s="9" t="s">
        <v>10</v>
      </c>
      <c r="G50" s="10" t="s">
        <v>602</v>
      </c>
      <c r="H50" s="18" t="s">
        <v>1072</v>
      </c>
      <c r="I50" s="9">
        <f t="shared" si="1"/>
      </c>
      <c r="J50" s="9"/>
      <c r="K50" s="10"/>
      <c r="O50" s="2">
        <v>1699</v>
      </c>
    </row>
    <row r="51" spans="1:15" ht="12.75" customHeight="1">
      <c r="A51" s="9">
        <v>45</v>
      </c>
      <c r="B51" s="9">
        <v>564</v>
      </c>
      <c r="C51" s="25" t="s">
        <v>234</v>
      </c>
      <c r="D51" s="24">
        <v>1987</v>
      </c>
      <c r="E51" s="8" t="s">
        <v>935</v>
      </c>
      <c r="F51" s="9" t="s">
        <v>10</v>
      </c>
      <c r="G51" s="10" t="s">
        <v>213</v>
      </c>
      <c r="H51" s="18" t="s">
        <v>1075</v>
      </c>
      <c r="I51" s="9">
        <f t="shared" si="1"/>
      </c>
      <c r="J51" s="9"/>
      <c r="K51" s="10" t="s">
        <v>270</v>
      </c>
      <c r="O51" s="2">
        <v>1721</v>
      </c>
    </row>
    <row r="52" spans="1:15" ht="12.75" customHeight="1">
      <c r="A52" s="9">
        <v>46</v>
      </c>
      <c r="B52" s="9">
        <v>611</v>
      </c>
      <c r="C52" s="25" t="s">
        <v>871</v>
      </c>
      <c r="D52" s="8">
        <v>1996</v>
      </c>
      <c r="E52" s="8" t="s">
        <v>935</v>
      </c>
      <c r="F52" s="9" t="s">
        <v>10</v>
      </c>
      <c r="G52" s="10" t="s">
        <v>820</v>
      </c>
      <c r="H52" s="18" t="s">
        <v>1077</v>
      </c>
      <c r="I52" s="9">
        <f t="shared" si="1"/>
      </c>
      <c r="J52" s="9"/>
      <c r="K52" s="10"/>
      <c r="O52" s="2">
        <v>1729</v>
      </c>
    </row>
    <row r="53" spans="1:15" ht="12.75" customHeight="1">
      <c r="A53" s="9">
        <v>47</v>
      </c>
      <c r="B53" s="9">
        <v>994</v>
      </c>
      <c r="C53" s="25" t="s">
        <v>891</v>
      </c>
      <c r="D53" s="8">
        <v>1985</v>
      </c>
      <c r="E53" s="8" t="s">
        <v>935</v>
      </c>
      <c r="F53" s="9" t="s">
        <v>10</v>
      </c>
      <c r="G53" s="10"/>
      <c r="H53" s="18" t="s">
        <v>1078</v>
      </c>
      <c r="I53" s="9">
        <f t="shared" si="1"/>
      </c>
      <c r="J53" s="9"/>
      <c r="K53" s="10"/>
      <c r="O53" s="2">
        <v>1738</v>
      </c>
    </row>
    <row r="54" spans="1:15" ht="12.75" customHeight="1">
      <c r="A54" s="9">
        <v>48</v>
      </c>
      <c r="B54" s="9">
        <v>568</v>
      </c>
      <c r="C54" s="25" t="s">
        <v>600</v>
      </c>
      <c r="D54" s="8">
        <v>1999</v>
      </c>
      <c r="E54" s="8" t="s">
        <v>935</v>
      </c>
      <c r="F54" s="9" t="s">
        <v>10</v>
      </c>
      <c r="G54" s="10" t="s">
        <v>578</v>
      </c>
      <c r="H54" s="18" t="s">
        <v>1080</v>
      </c>
      <c r="I54" s="9" t="str">
        <f t="shared" si="1"/>
        <v>Д15</v>
      </c>
      <c r="J54" s="9">
        <v>5</v>
      </c>
      <c r="K54" s="10"/>
      <c r="O54" s="2">
        <v>1749</v>
      </c>
    </row>
    <row r="55" spans="1:15" ht="12.75" customHeight="1">
      <c r="A55" s="9">
        <v>49</v>
      </c>
      <c r="B55" s="9">
        <v>781</v>
      </c>
      <c r="C55" s="25" t="s">
        <v>881</v>
      </c>
      <c r="D55" s="8">
        <v>1992</v>
      </c>
      <c r="E55" s="8" t="s">
        <v>935</v>
      </c>
      <c r="F55" s="9" t="s">
        <v>10</v>
      </c>
      <c r="G55" s="10"/>
      <c r="H55" s="18" t="s">
        <v>1083</v>
      </c>
      <c r="I55" s="9">
        <f t="shared" si="1"/>
      </c>
      <c r="J55" s="9"/>
      <c r="K55" s="10"/>
      <c r="O55" s="2">
        <v>1784</v>
      </c>
    </row>
    <row r="56" spans="1:15" ht="12.75" customHeight="1">
      <c r="A56" s="9">
        <v>50</v>
      </c>
      <c r="B56" s="9">
        <v>532</v>
      </c>
      <c r="C56" s="25" t="s">
        <v>900</v>
      </c>
      <c r="D56" s="8">
        <v>1988</v>
      </c>
      <c r="E56" s="8" t="s">
        <v>935</v>
      </c>
      <c r="F56" s="9" t="s">
        <v>10</v>
      </c>
      <c r="G56" s="10"/>
      <c r="H56" s="18" t="s">
        <v>1084</v>
      </c>
      <c r="I56" s="9">
        <f t="shared" si="1"/>
      </c>
      <c r="J56" s="9"/>
      <c r="K56" s="10"/>
      <c r="O56" s="2">
        <v>1789</v>
      </c>
    </row>
    <row r="57" spans="1:15" ht="12.75" customHeight="1">
      <c r="A57" s="9">
        <v>51</v>
      </c>
      <c r="B57" s="9">
        <v>551</v>
      </c>
      <c r="C57" s="25" t="s">
        <v>224</v>
      </c>
      <c r="D57" s="23">
        <v>1988</v>
      </c>
      <c r="E57" s="17" t="s">
        <v>935</v>
      </c>
      <c r="F57" s="10" t="s">
        <v>10</v>
      </c>
      <c r="G57" s="10"/>
      <c r="H57" s="18" t="s">
        <v>1085</v>
      </c>
      <c r="I57" s="9">
        <f t="shared" si="1"/>
      </c>
      <c r="J57" s="9"/>
      <c r="K57" s="10" t="s">
        <v>270</v>
      </c>
      <c r="O57" s="2">
        <v>1793</v>
      </c>
    </row>
    <row r="58" spans="1:15" ht="12.75" customHeight="1">
      <c r="A58" s="9">
        <v>52</v>
      </c>
      <c r="B58" s="9">
        <v>599</v>
      </c>
      <c r="C58" s="25" t="s">
        <v>610</v>
      </c>
      <c r="D58" s="8">
        <v>1990</v>
      </c>
      <c r="E58" s="8" t="s">
        <v>935</v>
      </c>
      <c r="F58" s="9" t="s">
        <v>79</v>
      </c>
      <c r="G58" s="10"/>
      <c r="H58" s="18" t="s">
        <v>1091</v>
      </c>
      <c r="I58" s="9">
        <f t="shared" si="1"/>
      </c>
      <c r="J58" s="9"/>
      <c r="K58" s="10"/>
      <c r="O58" s="2">
        <v>1871</v>
      </c>
    </row>
    <row r="59" spans="1:15" ht="12.75" customHeight="1">
      <c r="A59" s="9">
        <v>53</v>
      </c>
      <c r="B59" s="9">
        <v>607</v>
      </c>
      <c r="C59" s="25" t="s">
        <v>869</v>
      </c>
      <c r="D59" s="8">
        <v>1988</v>
      </c>
      <c r="E59" s="8" t="s">
        <v>935</v>
      </c>
      <c r="F59" s="9" t="s">
        <v>10</v>
      </c>
      <c r="G59" s="10"/>
      <c r="H59" s="18" t="s">
        <v>1092</v>
      </c>
      <c r="I59" s="9">
        <f t="shared" si="1"/>
      </c>
      <c r="J59" s="9"/>
      <c r="K59" s="10"/>
      <c r="O59" s="2">
        <v>1872</v>
      </c>
    </row>
    <row r="60" spans="1:15" ht="12.75" customHeight="1">
      <c r="A60" s="9">
        <v>54</v>
      </c>
      <c r="B60" s="9">
        <v>609</v>
      </c>
      <c r="C60" s="25" t="s">
        <v>870</v>
      </c>
      <c r="D60" s="8">
        <v>1994</v>
      </c>
      <c r="E60" s="8" t="s">
        <v>935</v>
      </c>
      <c r="F60" s="9" t="s">
        <v>10</v>
      </c>
      <c r="G60" s="10" t="s">
        <v>820</v>
      </c>
      <c r="H60" s="18" t="s">
        <v>1093</v>
      </c>
      <c r="I60" s="9">
        <f t="shared" si="1"/>
      </c>
      <c r="J60" s="9"/>
      <c r="K60" s="10"/>
      <c r="O60" s="2">
        <v>1875</v>
      </c>
    </row>
    <row r="61" spans="1:15" ht="12.75" customHeight="1">
      <c r="A61" s="9">
        <v>55</v>
      </c>
      <c r="B61" s="9">
        <v>618</v>
      </c>
      <c r="C61" s="25" t="s">
        <v>875</v>
      </c>
      <c r="D61" s="8">
        <v>1997</v>
      </c>
      <c r="E61" s="8" t="s">
        <v>935</v>
      </c>
      <c r="F61" s="9" t="s">
        <v>10</v>
      </c>
      <c r="G61" s="10"/>
      <c r="H61" s="18" t="s">
        <v>1094</v>
      </c>
      <c r="I61" s="9">
        <f t="shared" si="1"/>
      </c>
      <c r="J61" s="9"/>
      <c r="K61" s="10"/>
      <c r="O61" s="2">
        <v>1879</v>
      </c>
    </row>
    <row r="62" spans="1:15" ht="12.75" customHeight="1">
      <c r="A62" s="9">
        <v>56</v>
      </c>
      <c r="B62" s="9">
        <v>561</v>
      </c>
      <c r="C62" s="25" t="s">
        <v>231</v>
      </c>
      <c r="D62" s="24">
        <v>1981</v>
      </c>
      <c r="E62" s="8" t="s">
        <v>935</v>
      </c>
      <c r="F62" s="9" t="s">
        <v>10</v>
      </c>
      <c r="G62" s="10" t="s">
        <v>206</v>
      </c>
      <c r="H62" s="18" t="s">
        <v>1096</v>
      </c>
      <c r="I62" s="9">
        <f t="shared" si="1"/>
      </c>
      <c r="J62" s="9"/>
      <c r="K62" s="10" t="s">
        <v>270</v>
      </c>
      <c r="O62" s="2">
        <v>1885</v>
      </c>
    </row>
    <row r="63" spans="1:15" ht="12.75" customHeight="1">
      <c r="A63" s="9">
        <v>57</v>
      </c>
      <c r="B63" s="9">
        <v>562</v>
      </c>
      <c r="C63" s="25" t="s">
        <v>232</v>
      </c>
      <c r="D63" s="24">
        <v>1985</v>
      </c>
      <c r="E63" s="8" t="s">
        <v>935</v>
      </c>
      <c r="F63" s="9" t="s">
        <v>10</v>
      </c>
      <c r="G63" s="10"/>
      <c r="H63" s="18" t="s">
        <v>1097</v>
      </c>
      <c r="I63" s="9">
        <f t="shared" si="1"/>
      </c>
      <c r="J63" s="9"/>
      <c r="K63" s="10" t="s">
        <v>270</v>
      </c>
      <c r="O63" s="2">
        <v>1890</v>
      </c>
    </row>
    <row r="64" spans="1:15" ht="12.75" customHeight="1">
      <c r="A64" s="9">
        <v>58</v>
      </c>
      <c r="B64" s="9">
        <v>555</v>
      </c>
      <c r="C64" s="25" t="s">
        <v>228</v>
      </c>
      <c r="D64" s="23">
        <v>1988</v>
      </c>
      <c r="E64" s="17" t="s">
        <v>935</v>
      </c>
      <c r="F64" s="10" t="s">
        <v>10</v>
      </c>
      <c r="G64" s="10" t="s">
        <v>211</v>
      </c>
      <c r="H64" s="18" t="s">
        <v>1098</v>
      </c>
      <c r="I64" s="9">
        <f t="shared" si="1"/>
      </c>
      <c r="J64" s="9"/>
      <c r="K64" s="10" t="s">
        <v>270</v>
      </c>
      <c r="O64" s="2">
        <v>1894</v>
      </c>
    </row>
    <row r="65" spans="1:15" ht="12.75" customHeight="1">
      <c r="A65" s="9">
        <v>59</v>
      </c>
      <c r="B65" s="9">
        <v>556</v>
      </c>
      <c r="C65" s="25" t="s">
        <v>229</v>
      </c>
      <c r="D65" s="24">
        <v>1983</v>
      </c>
      <c r="E65" s="8" t="s">
        <v>935</v>
      </c>
      <c r="F65" s="9" t="s">
        <v>10</v>
      </c>
      <c r="G65" s="10" t="s">
        <v>212</v>
      </c>
      <c r="H65" s="18" t="s">
        <v>1099</v>
      </c>
      <c r="I65" s="9">
        <f t="shared" si="1"/>
      </c>
      <c r="J65" s="9"/>
      <c r="K65" s="10" t="s">
        <v>270</v>
      </c>
      <c r="O65" s="2">
        <v>1897</v>
      </c>
    </row>
    <row r="66" spans="1:15" ht="12.75" customHeight="1">
      <c r="A66" s="9">
        <v>60</v>
      </c>
      <c r="B66" s="9">
        <v>601</v>
      </c>
      <c r="C66" s="25" t="s">
        <v>865</v>
      </c>
      <c r="D66" s="8">
        <v>1976</v>
      </c>
      <c r="E66" s="8" t="s">
        <v>935</v>
      </c>
      <c r="F66" s="9" t="s">
        <v>10</v>
      </c>
      <c r="G66" s="10"/>
      <c r="H66" s="18" t="s">
        <v>1103</v>
      </c>
      <c r="I66" s="9">
        <f t="shared" si="1"/>
      </c>
      <c r="J66" s="9"/>
      <c r="K66" s="10"/>
      <c r="O66" s="2">
        <v>1966</v>
      </c>
    </row>
    <row r="67" spans="1:15" ht="12.75" customHeight="1">
      <c r="A67" s="9">
        <v>61</v>
      </c>
      <c r="B67" s="9">
        <v>772</v>
      </c>
      <c r="C67" s="25" t="s">
        <v>880</v>
      </c>
      <c r="D67" s="8">
        <v>1975</v>
      </c>
      <c r="E67" s="8" t="s">
        <v>935</v>
      </c>
      <c r="F67" s="9" t="s">
        <v>10</v>
      </c>
      <c r="G67" s="10" t="s">
        <v>20</v>
      </c>
      <c r="H67" s="18" t="s">
        <v>1105</v>
      </c>
      <c r="I67" s="9">
        <f t="shared" si="1"/>
      </c>
      <c r="J67" s="9"/>
      <c r="K67" s="10"/>
      <c r="O67" s="2">
        <v>1982</v>
      </c>
    </row>
    <row r="68" spans="1:15" ht="12.75" customHeight="1">
      <c r="A68" s="9">
        <v>62</v>
      </c>
      <c r="B68" s="9">
        <v>604</v>
      </c>
      <c r="C68" s="25" t="s">
        <v>868</v>
      </c>
      <c r="D68" s="8">
        <v>1986</v>
      </c>
      <c r="E68" s="8" t="s">
        <v>935</v>
      </c>
      <c r="F68" s="9" t="s">
        <v>10</v>
      </c>
      <c r="G68" s="10"/>
      <c r="H68" s="18" t="s">
        <v>1106</v>
      </c>
      <c r="I68" s="9">
        <f t="shared" si="1"/>
      </c>
      <c r="J68" s="9"/>
      <c r="K68" s="10"/>
      <c r="O68" s="2">
        <v>1989</v>
      </c>
    </row>
    <row r="69" spans="1:15" ht="12.75" customHeight="1">
      <c r="A69" s="9">
        <v>63</v>
      </c>
      <c r="B69" s="9">
        <v>1196</v>
      </c>
      <c r="C69" s="25" t="s">
        <v>893</v>
      </c>
      <c r="D69" s="8">
        <v>1991</v>
      </c>
      <c r="E69" s="8" t="s">
        <v>935</v>
      </c>
      <c r="F69" s="9" t="s">
        <v>10</v>
      </c>
      <c r="G69" s="10"/>
      <c r="H69" s="18" t="s">
        <v>1107</v>
      </c>
      <c r="I69" s="9">
        <f t="shared" si="1"/>
      </c>
      <c r="J69" s="9"/>
      <c r="K69" s="10"/>
      <c r="O69" s="2">
        <v>2002</v>
      </c>
    </row>
    <row r="70" spans="1:15" ht="12.75" customHeight="1">
      <c r="A70" s="9">
        <v>64</v>
      </c>
      <c r="B70" s="9">
        <v>539</v>
      </c>
      <c r="C70" s="25" t="s">
        <v>218</v>
      </c>
      <c r="D70" s="23">
        <v>1987</v>
      </c>
      <c r="E70" s="17" t="s">
        <v>935</v>
      </c>
      <c r="F70" s="10" t="s">
        <v>10</v>
      </c>
      <c r="G70" s="10"/>
      <c r="H70" s="18" t="s">
        <v>1108</v>
      </c>
      <c r="I70" s="9">
        <f t="shared" si="1"/>
      </c>
      <c r="J70" s="9"/>
      <c r="K70" s="10" t="s">
        <v>270</v>
      </c>
      <c r="O70" s="2">
        <v>2009</v>
      </c>
    </row>
    <row r="71" spans="1:15" ht="12.75" customHeight="1">
      <c r="A71" s="9">
        <v>65</v>
      </c>
      <c r="B71" s="9">
        <v>1087</v>
      </c>
      <c r="C71" s="25" t="s">
        <v>93</v>
      </c>
      <c r="D71" s="8">
        <v>2000</v>
      </c>
      <c r="E71" s="8" t="s">
        <v>935</v>
      </c>
      <c r="F71" s="9" t="s">
        <v>10</v>
      </c>
      <c r="G71" s="10" t="s">
        <v>897</v>
      </c>
      <c r="H71" s="18" t="s">
        <v>1109</v>
      </c>
      <c r="I71" s="9" t="str">
        <f t="shared" si="1"/>
        <v>Д14</v>
      </c>
      <c r="J71" s="9">
        <v>3</v>
      </c>
      <c r="K71" s="10"/>
      <c r="O71" s="2">
        <v>2010</v>
      </c>
    </row>
    <row r="72" spans="1:15" ht="12.75" customHeight="1">
      <c r="A72" s="9">
        <v>66</v>
      </c>
      <c r="B72" s="9">
        <v>1191</v>
      </c>
      <c r="C72" s="25" t="s">
        <v>103</v>
      </c>
      <c r="D72" s="8">
        <v>2000</v>
      </c>
      <c r="E72" s="8" t="s">
        <v>935</v>
      </c>
      <c r="F72" s="9" t="s">
        <v>10</v>
      </c>
      <c r="G72" s="10" t="s">
        <v>897</v>
      </c>
      <c r="H72" s="18" t="s">
        <v>1110</v>
      </c>
      <c r="I72" s="9" t="str">
        <f aca="true" t="shared" si="2" ref="I72:I86">IF(AND(D72&gt;=1900,D72&lt;=1934),"Ж80",IF(AND(D72&gt;=1935,D72&lt;=1939),"Ж75",IF(AND(D72&gt;=1998,D72&lt;=1999),"Д15",IF(AND(D72&gt;=2000,D72&lt;=2014),"Д14",""))))</f>
        <v>Д14</v>
      </c>
      <c r="J72" s="9">
        <v>4</v>
      </c>
      <c r="K72" s="10"/>
      <c r="O72" s="2">
        <v>2013</v>
      </c>
    </row>
    <row r="73" spans="1:15" ht="12.75" customHeight="1">
      <c r="A73" s="9">
        <v>67</v>
      </c>
      <c r="B73" s="9">
        <v>580</v>
      </c>
      <c r="C73" s="25" t="s">
        <v>110</v>
      </c>
      <c r="D73" s="8">
        <v>1983</v>
      </c>
      <c r="E73" s="8" t="s">
        <v>935</v>
      </c>
      <c r="F73" s="9" t="s">
        <v>10</v>
      </c>
      <c r="G73" s="10" t="s">
        <v>604</v>
      </c>
      <c r="H73" s="18" t="s">
        <v>1111</v>
      </c>
      <c r="I73" s="9">
        <f t="shared" si="2"/>
      </c>
      <c r="J73" s="9"/>
      <c r="K73" s="10"/>
      <c r="O73" s="2">
        <v>2056</v>
      </c>
    </row>
    <row r="74" spans="1:15" ht="12.75" customHeight="1">
      <c r="A74" s="9">
        <v>68</v>
      </c>
      <c r="B74" s="9">
        <v>531</v>
      </c>
      <c r="C74" s="25" t="s">
        <v>902</v>
      </c>
      <c r="D74" s="8">
        <v>1999</v>
      </c>
      <c r="E74" s="8" t="s">
        <v>935</v>
      </c>
      <c r="F74" s="9" t="s">
        <v>10</v>
      </c>
      <c r="G74" s="10"/>
      <c r="H74" s="18" t="s">
        <v>1112</v>
      </c>
      <c r="I74" s="9" t="str">
        <f t="shared" si="2"/>
        <v>Д15</v>
      </c>
      <c r="J74" s="9">
        <v>6</v>
      </c>
      <c r="K74" s="10"/>
      <c r="O74" s="2">
        <v>2125</v>
      </c>
    </row>
    <row r="75" spans="1:15" ht="12.75" customHeight="1">
      <c r="A75" s="9">
        <v>69</v>
      </c>
      <c r="B75" s="9">
        <v>668</v>
      </c>
      <c r="C75" s="25" t="s">
        <v>1193</v>
      </c>
      <c r="D75" s="23">
        <v>1964</v>
      </c>
      <c r="E75" s="17"/>
      <c r="F75" s="10"/>
      <c r="G75" s="10" t="s">
        <v>604</v>
      </c>
      <c r="H75" s="18" t="s">
        <v>1201</v>
      </c>
      <c r="I75" s="9">
        <f t="shared" si="2"/>
      </c>
      <c r="J75" s="9"/>
      <c r="K75" s="10"/>
      <c r="O75" s="2">
        <v>2130</v>
      </c>
    </row>
    <row r="76" spans="1:15" ht="12.75" customHeight="1">
      <c r="A76" s="9">
        <v>70</v>
      </c>
      <c r="B76" s="9">
        <v>695</v>
      </c>
      <c r="C76" s="25" t="s">
        <v>1195</v>
      </c>
      <c r="D76" s="23">
        <v>1989</v>
      </c>
      <c r="E76" s="17" t="s">
        <v>837</v>
      </c>
      <c r="F76" s="10"/>
      <c r="G76" s="10" t="s">
        <v>604</v>
      </c>
      <c r="H76" s="18" t="s">
        <v>1196</v>
      </c>
      <c r="I76" s="9">
        <f t="shared" si="2"/>
      </c>
      <c r="J76" s="9"/>
      <c r="K76" s="10"/>
      <c r="O76" s="2">
        <v>2502</v>
      </c>
    </row>
    <row r="77" spans="1:15" ht="12.75" customHeight="1">
      <c r="A77" s="9">
        <v>71</v>
      </c>
      <c r="B77" s="9">
        <v>677</v>
      </c>
      <c r="C77" s="25" t="s">
        <v>1194</v>
      </c>
      <c r="D77" s="23">
        <v>1980</v>
      </c>
      <c r="E77" s="17" t="s">
        <v>837</v>
      </c>
      <c r="F77" s="10"/>
      <c r="G77" s="10" t="s">
        <v>604</v>
      </c>
      <c r="H77" s="18" t="s">
        <v>1196</v>
      </c>
      <c r="I77" s="9">
        <f t="shared" si="2"/>
      </c>
      <c r="J77" s="9"/>
      <c r="K77" s="10"/>
      <c r="O77" s="2">
        <v>2502</v>
      </c>
    </row>
    <row r="78" spans="1:11" ht="12.75" customHeight="1">
      <c r="A78" s="9"/>
      <c r="B78" s="9">
        <v>581</v>
      </c>
      <c r="C78" s="25" t="s">
        <v>605</v>
      </c>
      <c r="D78" s="8">
        <v>1987</v>
      </c>
      <c r="E78" s="8" t="s">
        <v>935</v>
      </c>
      <c r="F78" s="9" t="s">
        <v>10</v>
      </c>
      <c r="G78" s="10" t="s">
        <v>210</v>
      </c>
      <c r="H78" s="18" t="s">
        <v>1415</v>
      </c>
      <c r="I78" s="9">
        <f t="shared" si="2"/>
      </c>
      <c r="J78" s="9"/>
      <c r="K78" s="10"/>
    </row>
    <row r="79" spans="1:11" ht="12.75" customHeight="1">
      <c r="A79" s="9"/>
      <c r="B79" s="9">
        <v>600</v>
      </c>
      <c r="C79" s="25" t="s">
        <v>864</v>
      </c>
      <c r="D79" s="8">
        <v>1995</v>
      </c>
      <c r="E79" s="8" t="s">
        <v>935</v>
      </c>
      <c r="F79" s="9" t="s">
        <v>10</v>
      </c>
      <c r="G79" s="10"/>
      <c r="H79" s="18" t="s">
        <v>1415</v>
      </c>
      <c r="I79" s="9">
        <f t="shared" si="2"/>
      </c>
      <c r="J79" s="9"/>
      <c r="K79" s="10"/>
    </row>
    <row r="80" spans="1:11" ht="12.75" customHeight="1">
      <c r="A80" s="9"/>
      <c r="B80" s="9">
        <v>622</v>
      </c>
      <c r="C80" s="25" t="s">
        <v>878</v>
      </c>
      <c r="D80" s="8">
        <v>1994</v>
      </c>
      <c r="E80" s="8" t="s">
        <v>935</v>
      </c>
      <c r="F80" s="9" t="s">
        <v>10</v>
      </c>
      <c r="G80" s="10" t="s">
        <v>20</v>
      </c>
      <c r="H80" s="18" t="s">
        <v>1415</v>
      </c>
      <c r="I80" s="9">
        <f t="shared" si="2"/>
      </c>
      <c r="J80" s="9"/>
      <c r="K80" s="10"/>
    </row>
    <row r="81" spans="1:11" ht="12.75" customHeight="1">
      <c r="A81" s="9"/>
      <c r="B81" s="9">
        <v>1077</v>
      </c>
      <c r="C81" s="25" t="s">
        <v>899</v>
      </c>
      <c r="D81" s="8">
        <v>1988</v>
      </c>
      <c r="E81" s="8" t="s">
        <v>935</v>
      </c>
      <c r="F81" s="9" t="s">
        <v>10</v>
      </c>
      <c r="G81" s="10"/>
      <c r="H81" s="18" t="s">
        <v>1415</v>
      </c>
      <c r="I81" s="9">
        <f t="shared" si="2"/>
      </c>
      <c r="J81" s="9"/>
      <c r="K81" s="10"/>
    </row>
    <row r="82" spans="1:11" ht="12.75" customHeight="1">
      <c r="A82" s="9"/>
      <c r="B82" s="9">
        <v>545</v>
      </c>
      <c r="C82" s="25" t="s">
        <v>220</v>
      </c>
      <c r="D82" s="23">
        <v>1991</v>
      </c>
      <c r="E82" s="17" t="s">
        <v>935</v>
      </c>
      <c r="F82" s="10" t="s">
        <v>10</v>
      </c>
      <c r="G82" s="10" t="s">
        <v>208</v>
      </c>
      <c r="H82" s="18" t="s">
        <v>1414</v>
      </c>
      <c r="I82" s="9">
        <f t="shared" si="2"/>
      </c>
      <c r="J82" s="9"/>
      <c r="K82" s="10" t="s">
        <v>270</v>
      </c>
    </row>
    <row r="83" spans="1:11" ht="12.75" customHeight="1">
      <c r="A83" s="9"/>
      <c r="B83" s="9">
        <v>547</v>
      </c>
      <c r="C83" s="25" t="s">
        <v>221</v>
      </c>
      <c r="D83" s="23">
        <v>1978</v>
      </c>
      <c r="E83" s="17" t="s">
        <v>935</v>
      </c>
      <c r="F83" s="10" t="s">
        <v>10</v>
      </c>
      <c r="G83" s="10" t="s">
        <v>207</v>
      </c>
      <c r="H83" s="18" t="s">
        <v>1414</v>
      </c>
      <c r="I83" s="9">
        <f t="shared" si="2"/>
      </c>
      <c r="J83" s="9"/>
      <c r="K83" s="10" t="s">
        <v>270</v>
      </c>
    </row>
    <row r="84" spans="1:11" ht="12.75" customHeight="1">
      <c r="A84" s="9"/>
      <c r="B84" s="9">
        <v>550</v>
      </c>
      <c r="C84" s="25" t="s">
        <v>223</v>
      </c>
      <c r="D84" s="23">
        <v>1985</v>
      </c>
      <c r="E84" s="17" t="s">
        <v>935</v>
      </c>
      <c r="F84" s="10" t="s">
        <v>10</v>
      </c>
      <c r="G84" s="10" t="s">
        <v>209</v>
      </c>
      <c r="H84" s="18" t="s">
        <v>1414</v>
      </c>
      <c r="I84" s="9">
        <f t="shared" si="2"/>
      </c>
      <c r="J84" s="9"/>
      <c r="K84" s="10" t="s">
        <v>270</v>
      </c>
    </row>
    <row r="85" spans="1:11" ht="12.75" customHeight="1">
      <c r="A85" s="9"/>
      <c r="B85" s="9">
        <v>554</v>
      </c>
      <c r="C85" s="25" t="s">
        <v>227</v>
      </c>
      <c r="D85" s="23">
        <v>1987</v>
      </c>
      <c r="E85" s="17" t="s">
        <v>935</v>
      </c>
      <c r="F85" s="10" t="s">
        <v>10</v>
      </c>
      <c r="G85" s="10" t="s">
        <v>210</v>
      </c>
      <c r="H85" s="18" t="s">
        <v>1414</v>
      </c>
      <c r="I85" s="9">
        <f t="shared" si="2"/>
      </c>
      <c r="J85" s="9"/>
      <c r="K85" s="10" t="s">
        <v>270</v>
      </c>
    </row>
    <row r="86" spans="1:11" ht="12.75" customHeight="1">
      <c r="A86" s="9"/>
      <c r="B86" s="9">
        <v>557</v>
      </c>
      <c r="C86" s="25" t="s">
        <v>230</v>
      </c>
      <c r="D86" s="24">
        <v>1985</v>
      </c>
      <c r="E86" s="8" t="s">
        <v>935</v>
      </c>
      <c r="F86" s="9" t="s">
        <v>10</v>
      </c>
      <c r="G86" s="10"/>
      <c r="H86" s="18" t="s">
        <v>1414</v>
      </c>
      <c r="I86" s="9">
        <f t="shared" si="2"/>
      </c>
      <c r="J86" s="9"/>
      <c r="K86" s="10" t="s">
        <v>270</v>
      </c>
    </row>
    <row r="89" spans="3:8" ht="12.75" customHeight="1">
      <c r="C89" s="12" t="s">
        <v>34</v>
      </c>
      <c r="E89" s="50" t="s">
        <v>60</v>
      </c>
      <c r="F89" s="50"/>
      <c r="G89" s="50"/>
      <c r="H89" s="50"/>
    </row>
    <row r="90" spans="5:8" ht="12.75" customHeight="1">
      <c r="E90" s="7"/>
      <c r="F90" s="13"/>
      <c r="G90" s="14"/>
      <c r="H90" s="15"/>
    </row>
    <row r="91" spans="5:8" ht="12.75" customHeight="1">
      <c r="E91" s="7"/>
      <c r="F91" s="13"/>
      <c r="G91" s="14"/>
      <c r="H91" s="15"/>
    </row>
    <row r="92" spans="3:8" ht="12.75" customHeight="1">
      <c r="C92" s="12" t="s">
        <v>33</v>
      </c>
      <c r="E92" s="7"/>
      <c r="F92" s="51" t="s">
        <v>59</v>
      </c>
      <c r="G92" s="51"/>
      <c r="H92" s="51"/>
    </row>
  </sheetData>
  <sheetProtection/>
  <autoFilter ref="A5:K86"/>
  <mergeCells count="16">
    <mergeCell ref="G5:G6"/>
    <mergeCell ref="H5:H6"/>
    <mergeCell ref="I5:I6"/>
    <mergeCell ref="J5:J6"/>
    <mergeCell ref="E5:E6"/>
    <mergeCell ref="K5:K6"/>
    <mergeCell ref="E89:H89"/>
    <mergeCell ref="F92:H92"/>
    <mergeCell ref="A1:J1"/>
    <mergeCell ref="A2:J2"/>
    <mergeCell ref="A3:J3"/>
    <mergeCell ref="A5:A6"/>
    <mergeCell ref="B5:B6"/>
    <mergeCell ref="C5:C6"/>
    <mergeCell ref="D5:D6"/>
    <mergeCell ref="F5:F6"/>
  </mergeCells>
  <conditionalFormatting sqref="B84:C65536 B1:C20 B83 B23:C82">
    <cfRule type="duplicateValues" priority="3" dxfId="6" stopIfTrue="1">
      <formula>AND(COUNTIF($B$84:$C$65536,B1)+COUNTIF($B$1:$C$20,B1)+COUNTIF($B$83:$B$83,B1)+COUNTIF($B$23:$C$82,B1)&gt;1,NOT(ISBLANK(B1)))</formula>
    </cfRule>
  </conditionalFormatting>
  <conditionalFormatting sqref="B21:C21">
    <cfRule type="duplicateValues" priority="2" dxfId="6" stopIfTrue="1">
      <formula>AND(COUNTIF($B$21:$C$21,B21)&gt;1,NOT(ISBLANK(B21)))</formula>
    </cfRule>
  </conditionalFormatting>
  <conditionalFormatting sqref="C22">
    <cfRule type="duplicateValues" priority="1" dxfId="6" stopIfTrue="1">
      <formula>AND(COUNTIF($C$22:$C$22,C22)&gt;1,NOT(ISBLANK(C22)))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Ivan</cp:lastModifiedBy>
  <cp:lastPrinted>2014-05-18T12:09:15Z</cp:lastPrinted>
  <dcterms:created xsi:type="dcterms:W3CDTF">2010-01-31T12:06:43Z</dcterms:created>
  <dcterms:modified xsi:type="dcterms:W3CDTF">2014-05-20T20:31:32Z</dcterms:modified>
  <cp:category/>
  <cp:version/>
  <cp:contentType/>
  <cp:contentStatus/>
</cp:coreProperties>
</file>